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<sst xmlns="http://schemas.openxmlformats.org/spreadsheetml/2006/main" count="29" uniqueCount="21">
  <si>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</si>
  <si>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</si>
  <si>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</si>
  <si>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</si>
  <si>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</si>
  <si>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</si>
  <si>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</si>
  <si>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</si>
  <si>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</si>
  <si>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</si>
  <si>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</si>
  <si>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</si>
  <si>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10812Д</t>
  </si>
  <si>
    <t>Информационо комуникационе технологије</t>
  </si>
  <si>
    <t>Мр Иван Томић</t>
  </si>
  <si>
    <t>Ко2</t>
  </si>
  <si>
    <t>СР1</t>
  </si>
  <si>
    <t>Веж.</t>
  </si>
  <si>
    <t>Ост.</t>
  </si>
  <si>
    <t>1Д-004/16</t>
  </si>
  <si>
    <t>Тодоровић 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</si>
</sst>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2018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2018</v>
      </c>
      <c r="B3" s="26">
        <v>5415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13.6</v>
      </c>
      <c r="F6" s="38"/>
      <c r="G6" s="39">
        <v>20</v>
      </c>
      <c r="H6" s="39">
        <v>12</v>
      </c>
      <c r="I6" s="40"/>
      <c r="J6" s="22">
        <f aca="true" t="shared" si="0" ref="J6:J37">IF(SUM(F6:I6)=0,"",SUM(F6:I6))</f>
        <v>32</v>
      </c>
      <c r="K6" s="38">
        <v>25.5</v>
      </c>
      <c r="L6" s="23">
        <f aca="true" t="shared" si="1" ref="L6:L37">IF($K6="","",SUM($D6:$E6)+SUM($J6:$K6))</f>
        <v>79.1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43"/>
      <c r="L7" s="23">
        <f t="shared" si="1"/>
      </c>
      <c r="M7" s="22">
        <f t="shared" si="2"/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43"/>
      <c r="L8" s="23">
        <f t="shared" si="1"/>
      </c>
      <c r="M8" s="22">
        <f t="shared" si="2"/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43"/>
      <c r="L9" s="23">
        <f t="shared" si="1"/>
      </c>
      <c r="M9" s="22">
        <f t="shared" si="2"/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43"/>
      <c r="L10" s="23">
        <f t="shared" si="1"/>
      </c>
      <c r="M10" s="22">
        <f t="shared" si="2"/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43"/>
      <c r="L11" s="23">
        <f t="shared" si="1"/>
      </c>
      <c r="M11" s="22">
        <f t="shared" si="2"/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43"/>
      <c r="L12" s="23">
        <f t="shared" si="1"/>
      </c>
      <c r="M12" s="22">
        <f t="shared" si="2"/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43"/>
      <c r="L13" s="23">
        <f t="shared" si="1"/>
      </c>
      <c r="M13" s="22">
        <f t="shared" si="2"/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43"/>
      <c r="L14" s="23">
        <f t="shared" si="1"/>
      </c>
      <c r="M14" s="22">
        <f t="shared" si="2"/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43"/>
      <c r="L15" s="23">
        <f t="shared" si="1"/>
      </c>
      <c r="M15" s="22">
        <f t="shared" si="2"/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43"/>
      <c r="L16" s="23">
        <f t="shared" si="1"/>
      </c>
      <c r="M16" s="22">
        <f t="shared" si="2"/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43"/>
      <c r="L17" s="23">
        <f t="shared" si="1"/>
      </c>
      <c r="M17" s="22">
        <f t="shared" si="2"/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43"/>
      <c r="L18" s="23">
        <f t="shared" si="1"/>
      </c>
      <c r="M18" s="22">
        <f t="shared" si="2"/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43"/>
      <c r="L19" s="23">
        <f t="shared" si="1"/>
      </c>
      <c r="M19" s="22">
        <f t="shared" si="2"/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43"/>
      <c r="L20" s="23">
        <f t="shared" si="1"/>
      </c>
      <c r="M20" s="22">
        <f t="shared" si="2"/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43"/>
      <c r="L21" s="23">
        <f t="shared" si="1"/>
      </c>
      <c r="M21" s="22">
        <f t="shared" si="2"/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43"/>
      <c r="L22" s="23">
        <f t="shared" si="1"/>
      </c>
      <c r="M22" s="22">
        <f t="shared" si="2"/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43"/>
      <c r="L23" s="23">
        <f t="shared" si="1"/>
      </c>
      <c r="M23" s="22">
        <f t="shared" si="2"/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43"/>
      <c r="L24" s="23">
        <f t="shared" si="1"/>
      </c>
      <c r="M24" s="22">
        <f t="shared" si="2"/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43"/>
      <c r="L25" s="23">
        <f t="shared" si="1"/>
      </c>
      <c r="M25" s="22">
        <f t="shared" si="2"/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43"/>
      <c r="L26" s="23">
        <f t="shared" si="1"/>
      </c>
      <c r="M26" s="22">
        <f t="shared" si="2"/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43"/>
      <c r="L27" s="23">
        <f t="shared" si="1"/>
      </c>
      <c r="M27" s="22">
        <f t="shared" si="2"/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43"/>
      <c r="L28" s="23">
        <f t="shared" si="1"/>
      </c>
      <c r="M28" s="22">
        <f t="shared" si="2"/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43"/>
      <c r="L29" s="23">
        <f t="shared" si="1"/>
      </c>
      <c r="M29" s="22">
        <f t="shared" si="2"/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43"/>
      <c r="L30" s="23">
        <f t="shared" si="1"/>
      </c>
      <c r="M30" s="22">
        <f t="shared" si="2"/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43"/>
      <c r="L31" s="23">
        <f t="shared" si="1"/>
      </c>
      <c r="M31" s="22">
        <f t="shared" si="2"/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43"/>
      <c r="L32" s="23">
        <f t="shared" si="1"/>
      </c>
      <c r="M32" s="22">
        <f t="shared" si="2"/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43"/>
      <c r="L33" s="23">
        <f t="shared" si="1"/>
      </c>
      <c r="M33" s="22">
        <f t="shared" si="2"/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43"/>
      <c r="L34" s="23">
        <f t="shared" si="1"/>
      </c>
      <c r="M34" s="22">
        <f t="shared" si="2"/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43"/>
      <c r="L35" s="23">
        <f t="shared" si="1"/>
      </c>
      <c r="M35" s="22">
        <f t="shared" si="2"/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43"/>
      <c r="L36" s="23">
        <f t="shared" si="1"/>
      </c>
      <c r="M36" s="22">
        <f t="shared" si="2"/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43"/>
      <c r="L37" s="23">
        <f t="shared" si="1"/>
      </c>
      <c r="M37" s="22">
        <f t="shared" si="2"/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43"/>
      <c r="L38" s="23">
        <f aca="true" t="shared" si="4" ref="L38:L55">IF($K38="","",SUM($D38:$E38)+SUM($J38:$K38))</f>
      </c>
      <c r="M38" s="22">
        <f aca="true" t="shared" si="5" ref="M38:M55">IF($L38="","",IF($L38&gt;=91,10,IF($L38&gt;=81,9,IF($L38&gt;=71,8,IF($L38&gt;=61,7,IF($L38&gt;=51,6,5))))))</f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43"/>
      <c r="L39" s="23">
        <f t="shared" si="4"/>
      </c>
      <c r="M39" s="22">
        <f t="shared" si="5"/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43"/>
      <c r="L40" s="23">
        <f t="shared" si="4"/>
      </c>
      <c r="M40" s="22">
        <f t="shared" si="5"/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43"/>
      <c r="L41" s="23">
        <f t="shared" si="4"/>
      </c>
      <c r="M41" s="22">
        <f t="shared" si="5"/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43"/>
      <c r="L42" s="23">
        <f t="shared" si="4"/>
      </c>
      <c r="M42" s="22">
        <f t="shared" si="5"/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43"/>
      <c r="L43" s="23">
        <f t="shared" si="4"/>
      </c>
      <c r="M43" s="22">
        <f t="shared" si="5"/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43"/>
      <c r="L44" s="23">
        <f t="shared" si="4"/>
      </c>
      <c r="M44" s="22">
        <f t="shared" si="5"/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43"/>
      <c r="L45" s="23">
        <f t="shared" si="4"/>
      </c>
      <c r="M45" s="22">
        <f t="shared" si="5"/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43"/>
      <c r="L46" s="23">
        <f t="shared" si="4"/>
      </c>
      <c r="M46" s="22">
        <f t="shared" si="5"/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43"/>
      <c r="L47" s="23">
        <f t="shared" si="4"/>
      </c>
      <c r="M47" s="22">
        <f t="shared" si="5"/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43"/>
      <c r="L48" s="23">
        <f t="shared" si="4"/>
      </c>
      <c r="M48" s="22">
        <f t="shared" si="5"/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43"/>
      <c r="L49" s="23">
        <f t="shared" si="4"/>
      </c>
      <c r="M49" s="22">
        <f t="shared" si="5"/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43"/>
      <c r="L50" s="23">
        <f t="shared" si="4"/>
      </c>
      <c r="M50" s="22">
        <f t="shared" si="5"/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43"/>
      <c r="L51" s="23">
        <f t="shared" si="4"/>
      </c>
      <c r="M51" s="22">
        <f t="shared" si="5"/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43"/>
      <c r="L52" s="23">
        <f t="shared" si="4"/>
      </c>
      <c r="M52" s="22">
        <f t="shared" si="5"/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43"/>
      <c r="L53" s="23">
        <f t="shared" si="4"/>
      </c>
      <c r="M53" s="22">
        <f t="shared" si="5"/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43"/>
      <c r="L54" s="23">
        <f t="shared" si="4"/>
      </c>
      <c r="M54" s="22">
        <f t="shared" si="5"/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48"/>
      <c r="L55" s="15">
        <f t="shared" si="4"/>
      </c>
      <c r="M55" s="14">
        <f t="shared" si="5"/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Acer</cp:lastModifiedBy>
  <cp:lastPrinted>2013-02-04T11:17:26Z</cp:lastPrinted>
  <dcterms:created xsi:type="dcterms:W3CDTF">2010-05-27T10:44:06Z</dcterms:created>
  <dcterms:modified xsi:type="dcterms:W3CDTF">2018-05-08T16:35:01Z</dcterms:modified>
  <cp:category/>
  <cp:version/>
  <cp:contentType/>
  <cp:contentStatus/>
</cp:coreProperties>
</file>