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1. Група" sheetId="1" r:id="rId1"/>
  </sheets>
  <definedNames>
    <definedName name="_xlnm.Print_Titles" localSheetId="0">'1. Група'!$1:$5</definedName>
  </definedNames>
  <calcPr fullCalcOnLoad="1"/>
</workbook>
</file>

<file path=xl/sharedStrings.xml><?xml version="1.0" encoding="utf-8"?>
<sst xmlns="http://schemas.openxmlformats.org/spreadsheetml/2006/main" count="147" uniqueCount="139">
  <si>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</si>
  <si>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</si>
  <si>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</si>
  <si>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</si>
  <si>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</si>
  <si>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</si>
  <si>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</si>
  <si>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</si>
  <si>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</si>
  <si>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</si>
  <si>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</si>
  <si>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јун</t>
  </si>
  <si>
    <t>412516П</t>
  </si>
  <si>
    <t>Мултимедијални системи</t>
  </si>
  <si>
    <t>Мр Иван Томић</t>
  </si>
  <si>
    <t>Ко2</t>
  </si>
  <si>
    <t>СР1</t>
  </si>
  <si>
    <t>Веж.</t>
  </si>
  <si>
    <t>Ост.</t>
  </si>
  <si>
    <t>1В-001/17</t>
  </si>
  <si>
    <t>Митић Јована</t>
  </si>
  <si>
    <t>1В-002/17</t>
  </si>
  <si>
    <t>Мијалковић Милена</t>
  </si>
  <si>
    <t>1В-003/17</t>
  </si>
  <si>
    <t>Дурмић Милица</t>
  </si>
  <si>
    <t>1В-004/17</t>
  </si>
  <si>
    <t>Павловић Марија</t>
  </si>
  <si>
    <t>1В-005/17</t>
  </si>
  <si>
    <t>Трајковић Анђела</t>
  </si>
  <si>
    <t>1В-006/17</t>
  </si>
  <si>
    <t>Милићевић Ана</t>
  </si>
  <si>
    <t>1В-007/17</t>
  </si>
  <si>
    <t>Кнежевић Ивана</t>
  </si>
  <si>
    <t>1В-009/17</t>
  </si>
  <si>
    <t>Ђурђановић Ружица</t>
  </si>
  <si>
    <t>1В-010/17</t>
  </si>
  <si>
    <t>Марковић Кристина</t>
  </si>
  <si>
    <t>1В-012/17</t>
  </si>
  <si>
    <t>Милановић Виолета</t>
  </si>
  <si>
    <t>1В-013/17</t>
  </si>
  <si>
    <t>Стефановић Милица</t>
  </si>
  <si>
    <t>1В-015/17</t>
  </si>
  <si>
    <t>Крпић Анђела</t>
  </si>
  <si>
    <t>1В-016/17</t>
  </si>
  <si>
    <t>Тоскић Марија</t>
  </si>
  <si>
    <t>1В-017/17</t>
  </si>
  <si>
    <t>Живановић Анђела</t>
  </si>
  <si>
    <t>1В-018/17</t>
  </si>
  <si>
    <t>Будурић Татјана</t>
  </si>
  <si>
    <t>1В-020/17</t>
  </si>
  <si>
    <t>Симоновић Марија</t>
  </si>
  <si>
    <t>1В-021/17</t>
  </si>
  <si>
    <t>Славковић Реља</t>
  </si>
  <si>
    <t>1В-024/17</t>
  </si>
  <si>
    <t>Милојевић Драгана</t>
  </si>
  <si>
    <t>1В-025/17</t>
  </si>
  <si>
    <t>Милановић Маријана</t>
  </si>
  <si>
    <t>1В-026/17</t>
  </si>
  <si>
    <t>Малезић Невена</t>
  </si>
  <si>
    <t>1В-029/17</t>
  </si>
  <si>
    <t>Ердоглија Теодора</t>
  </si>
  <si>
    <t>1В-030/17</t>
  </si>
  <si>
    <t>Здравковић Сања</t>
  </si>
  <si>
    <t>1В-031/17</t>
  </si>
  <si>
    <t>Милутиновић Марта</t>
  </si>
  <si>
    <t>1В-032/17</t>
  </si>
  <si>
    <t>Дељанин Невена</t>
  </si>
  <si>
    <t>1В-033/17</t>
  </si>
  <si>
    <t>Дошовић Марија</t>
  </si>
  <si>
    <t>1В-034/17</t>
  </si>
  <si>
    <t>Лекић Диана</t>
  </si>
  <si>
    <t>1В-035/17</t>
  </si>
  <si>
    <t>Величанин Магдалена</t>
  </si>
  <si>
    <t>1В-036/17</t>
  </si>
  <si>
    <t>Спасовић Александра</t>
  </si>
  <si>
    <t>1В-039/17</t>
  </si>
  <si>
    <t>Вукановић Андријана</t>
  </si>
  <si>
    <t>1В-040/17</t>
  </si>
  <si>
    <t>Андрић Тамара</t>
  </si>
  <si>
    <t>1В-044/17</t>
  </si>
  <si>
    <t>Радовановић Натали</t>
  </si>
  <si>
    <t>1В-045/17</t>
  </si>
  <si>
    <t>Петровић Марта</t>
  </si>
  <si>
    <t>1В-046/17</t>
  </si>
  <si>
    <t>Николић Тамара</t>
  </si>
  <si>
    <t>1В-047/17</t>
  </si>
  <si>
    <t>Милосављевић Милица</t>
  </si>
  <si>
    <t>1В-048/17</t>
  </si>
  <si>
    <t>Станковић Ана</t>
  </si>
  <si>
    <t>1В-049/17</t>
  </si>
  <si>
    <t>Ратковић Виолета</t>
  </si>
  <si>
    <t>1В-051/17</t>
  </si>
  <si>
    <t>Величковић Тамара</t>
  </si>
  <si>
    <t>1В-052/17</t>
  </si>
  <si>
    <t>Живадиновић Милица</t>
  </si>
  <si>
    <t>1В-053/17</t>
  </si>
  <si>
    <t>Радуловић Јована</t>
  </si>
  <si>
    <t>1В-054/17</t>
  </si>
  <si>
    <t>Трифуновић Катарина</t>
  </si>
  <si>
    <t>1В-055/17</t>
  </si>
  <si>
    <t>Томић Тамара</t>
  </si>
  <si>
    <t>1В-056/17</t>
  </si>
  <si>
    <t>Томић Стефан</t>
  </si>
  <si>
    <t>1В-058/17</t>
  </si>
  <si>
    <t>Драгићевић Милица</t>
  </si>
  <si>
    <t>1В-059/17</t>
  </si>
  <si>
    <t>Петровић Габријела</t>
  </si>
  <si>
    <t>1В-061/17</t>
  </si>
  <si>
    <t>Ђорђиеска Викториа</t>
  </si>
  <si>
    <t>1В-062/17</t>
  </si>
  <si>
    <t>Лазаревић Алиса</t>
  </si>
  <si>
    <t>1В-065/17</t>
  </si>
  <si>
    <t>Станковић Младен</t>
  </si>
  <si>
    <t>1В-067/17</t>
  </si>
  <si>
    <t>Судимац Ђорђе</t>
  </si>
  <si>
    <t>1В-068/17</t>
  </si>
  <si>
    <t>Радосављевић Катарина</t>
  </si>
  <si>
    <t>1В-071/17</t>
  </si>
  <si>
    <t>Чолић Кристина</t>
  </si>
  <si>
    <t>1В-072/17</t>
  </si>
  <si>
    <t>Станковић Александра</t>
  </si>
  <si>
    <t>1В-073/17</t>
  </si>
  <si>
    <t>Милетић Кристина</t>
  </si>
  <si>
    <t>1В-074/17</t>
  </si>
  <si>
    <t>Марковић Дејана</t>
  </si>
  <si>
    <t>1В-076/17</t>
  </si>
  <si>
    <t>Симоновић Милица</t>
  </si>
  <si>
    <t>1В-077/17</t>
  </si>
  <si>
    <t>Марковић Наталија</t>
  </si>
  <si>
    <t>1В-080/17</t>
  </si>
  <si>
    <t>Радосављевић Ана</t>
  </si>
  <si>
    <t>2В-082/17</t>
  </si>
  <si>
    <t>Ћурчић Сандра</t>
  </si>
  <si>
    <t>2В-083/17</t>
  </si>
  <si>
    <t>Николић Марија</t>
  </si>
  <si>
    <t>2В-084/17</t>
  </si>
  <si>
    <t>Конатар Јована</t>
  </si>
  <si>
    <t>2В-086/17</t>
  </si>
  <si>
    <t>Јевтић Јасна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</si>
</sst>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43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44" xfId="0" applyFont="1" applyFill="1" applyBorder="1" applyAlignment="1" applyProtection="1">
      <alignment horizontal="center" vertical="center" textRotation="90"/>
      <protection/>
    </xf>
    <xf numFmtId="0" fontId="0" fillId="33" borderId="45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46" xfId="0" applyFont="1" applyBorder="1" applyAlignment="1" applyProtection="1">
      <alignment horizontal="center" vertical="center" textRotation="90"/>
      <protection/>
    </xf>
    <xf numFmtId="0" fontId="0" fillId="0" borderId="47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1" fillId="33" borderId="50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51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textRotation="90"/>
      <protection/>
    </xf>
    <xf numFmtId="0" fontId="3" fillId="0" borderId="5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54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 horizontal="center"/>
      <protection/>
    </xf>
    <xf numFmtId="0" fontId="9" fillId="33" borderId="42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46">
      <selection activeCell="D57" sqref="D57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63">
        <v>2019</v>
      </c>
      <c r="B1" s="64"/>
      <c r="C1" s="1" t="s">
        <v>11</v>
      </c>
      <c r="D1" s="54" t="s">
        <v>2</v>
      </c>
      <c r="E1" s="79" t="s">
        <v>0</v>
      </c>
      <c r="F1" s="82" t="s">
        <v>3</v>
      </c>
      <c r="G1" s="83"/>
      <c r="H1" s="83"/>
      <c r="I1" s="84"/>
      <c r="J1" s="51" t="s">
        <v>9</v>
      </c>
      <c r="K1" s="57" t="s">
        <v>4</v>
      </c>
      <c r="L1" s="60" t="s">
        <v>5</v>
      </c>
      <c r="M1" s="71" t="s">
        <v>6</v>
      </c>
    </row>
    <row r="2" spans="1:13" ht="11.25" customHeight="1">
      <c r="A2" s="24"/>
      <c r="B2" s="69" t="s">
        <v>13</v>
      </c>
      <c r="C2" s="70"/>
      <c r="D2" s="55"/>
      <c r="E2" s="80"/>
      <c r="F2" s="28">
        <v>1</v>
      </c>
      <c r="G2" s="29">
        <v>2</v>
      </c>
      <c r="H2" s="29">
        <v>3</v>
      </c>
      <c r="I2" s="30">
        <v>4</v>
      </c>
      <c r="J2" s="52"/>
      <c r="K2" s="58"/>
      <c r="L2" s="61"/>
      <c r="M2" s="72"/>
    </row>
    <row r="3" spans="1:13" ht="15.75" customHeight="1">
      <c r="A3" s="25">
        <v>2019</v>
      </c>
      <c r="B3" s="26">
        <v>6960</v>
      </c>
      <c r="C3" s="27" t="s">
        <v>12</v>
      </c>
      <c r="D3" s="56"/>
      <c r="E3" s="81"/>
      <c r="F3" s="65" t="s">
        <v>15</v>
      </c>
      <c r="G3" s="67" t="s">
        <v>16</v>
      </c>
      <c r="H3" s="67" t="s">
        <v>17</v>
      </c>
      <c r="I3" s="74" t="s">
        <v>18</v>
      </c>
      <c r="J3" s="53"/>
      <c r="K3" s="58"/>
      <c r="L3" s="61"/>
      <c r="M3" s="72"/>
    </row>
    <row r="4" spans="1:13" ht="13.5" customHeight="1">
      <c r="A4" s="76" t="s">
        <v>14</v>
      </c>
      <c r="B4" s="77"/>
      <c r="C4" s="78"/>
      <c r="D4" s="56"/>
      <c r="E4" s="81"/>
      <c r="F4" s="66"/>
      <c r="G4" s="68"/>
      <c r="H4" s="68"/>
      <c r="I4" s="75"/>
      <c r="J4" s="53"/>
      <c r="K4" s="59"/>
      <c r="L4" s="62"/>
      <c r="M4" s="7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73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9.5</v>
      </c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9.5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6.5</v>
      </c>
      <c r="E7" s="42"/>
      <c r="F7" s="43">
        <v>5</v>
      </c>
      <c r="G7" s="44">
        <v>20</v>
      </c>
      <c r="H7" s="44">
        <v>5</v>
      </c>
      <c r="I7" s="45">
        <v>5</v>
      </c>
      <c r="J7" s="9">
        <f t="shared" si="0"/>
        <v>35</v>
      </c>
      <c r="K7" s="38">
        <v>36</v>
      </c>
      <c r="L7" s="23">
        <f t="shared" si="1"/>
        <v>77.5</v>
      </c>
      <c r="M7" s="22">
        <f t="shared" si="2"/>
        <v>8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>
        <v>12.5</v>
      </c>
      <c r="E8" s="42"/>
      <c r="F8" s="43">
        <v>5</v>
      </c>
      <c r="G8" s="44">
        <v>20</v>
      </c>
      <c r="H8" s="44">
        <v>6</v>
      </c>
      <c r="I8" s="45">
        <v>5</v>
      </c>
      <c r="J8" s="9">
        <f t="shared" si="0"/>
        <v>36</v>
      </c>
      <c r="K8" s="38">
        <v>39</v>
      </c>
      <c r="L8" s="23">
        <f t="shared" si="1"/>
        <v>87.5</v>
      </c>
      <c r="M8" s="22">
        <f t="shared" si="2"/>
        <v>9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>
        <v>14</v>
      </c>
      <c r="E9" s="42"/>
      <c r="F9" s="43">
        <v>5</v>
      </c>
      <c r="G9" s="44">
        <v>20</v>
      </c>
      <c r="H9" s="44">
        <v>6</v>
      </c>
      <c r="I9" s="45">
        <v>5</v>
      </c>
      <c r="J9" s="9">
        <f t="shared" si="0"/>
        <v>36</v>
      </c>
      <c r="K9" s="38">
        <v>26</v>
      </c>
      <c r="L9" s="23">
        <f t="shared" si="1"/>
        <v>76</v>
      </c>
      <c r="M9" s="22">
        <f t="shared" si="2"/>
        <v>8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>
        <v>12.5</v>
      </c>
      <c r="E10" s="42"/>
      <c r="F10" s="43">
        <v>5</v>
      </c>
      <c r="G10" s="44">
        <v>20</v>
      </c>
      <c r="H10" s="44">
        <v>6</v>
      </c>
      <c r="I10" s="45">
        <v>5</v>
      </c>
      <c r="J10" s="9">
        <f t="shared" si="0"/>
        <v>36</v>
      </c>
      <c r="K10" s="38">
        <v>14</v>
      </c>
      <c r="L10" s="23">
        <f t="shared" si="1"/>
        <v>62.5</v>
      </c>
      <c r="M10" s="22">
        <f t="shared" si="2"/>
        <v>7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>
        <v>14</v>
      </c>
      <c r="E11" s="42"/>
      <c r="F11" s="43">
        <v>5</v>
      </c>
      <c r="G11" s="44">
        <v>20</v>
      </c>
      <c r="H11" s="44">
        <v>6</v>
      </c>
      <c r="I11" s="45">
        <v>5</v>
      </c>
      <c r="J11" s="9">
        <f t="shared" si="0"/>
        <v>36</v>
      </c>
      <c r="K11" s="38">
        <v>49</v>
      </c>
      <c r="L11" s="23">
        <f t="shared" si="1"/>
        <v>99</v>
      </c>
      <c r="M11" s="22">
        <f t="shared" si="2"/>
        <v>10</v>
      </c>
    </row>
    <row r="12" spans="1:13" s="5" customFormat="1" ht="14.25" customHeight="1">
      <c r="A12" s="6">
        <v>7</v>
      </c>
      <c r="B12" s="7" t="s">
        <v>31</v>
      </c>
      <c r="C12" s="8" t="s">
        <v>32</v>
      </c>
      <c r="D12" s="41">
        <v>5</v>
      </c>
      <c r="E12" s="42"/>
      <c r="F12" s="43">
        <v>5</v>
      </c>
      <c r="G12" s="44">
        <v>20</v>
      </c>
      <c r="H12" s="44">
        <v>6</v>
      </c>
      <c r="I12" s="45">
        <v>5</v>
      </c>
      <c r="J12" s="9">
        <f t="shared" si="0"/>
        <v>36</v>
      </c>
      <c r="K12" s="38">
        <v>35</v>
      </c>
      <c r="L12" s="23">
        <f t="shared" si="1"/>
        <v>76</v>
      </c>
      <c r="M12" s="22">
        <f t="shared" si="2"/>
        <v>8</v>
      </c>
    </row>
    <row r="13" spans="1:13" s="5" customFormat="1" ht="14.25" customHeight="1">
      <c r="A13" s="6">
        <v>8</v>
      </c>
      <c r="B13" s="7" t="s">
        <v>33</v>
      </c>
      <c r="C13" s="8" t="s">
        <v>34</v>
      </c>
      <c r="D13" s="41">
        <v>6.5</v>
      </c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6.5</v>
      </c>
      <c r="M13" s="22">
        <f t="shared" si="2"/>
        <v>5</v>
      </c>
    </row>
    <row r="14" spans="1:13" s="5" customFormat="1" ht="14.25" customHeight="1">
      <c r="A14" s="6">
        <v>9</v>
      </c>
      <c r="B14" s="7" t="s">
        <v>35</v>
      </c>
      <c r="C14" s="8" t="s">
        <v>36</v>
      </c>
      <c r="D14" s="41">
        <v>14</v>
      </c>
      <c r="E14" s="42"/>
      <c r="F14" s="43">
        <v>5</v>
      </c>
      <c r="G14" s="44">
        <v>20</v>
      </c>
      <c r="H14" s="44">
        <v>6</v>
      </c>
      <c r="I14" s="45">
        <v>5</v>
      </c>
      <c r="J14" s="9">
        <f t="shared" si="0"/>
        <v>36</v>
      </c>
      <c r="K14" s="38">
        <v>44</v>
      </c>
      <c r="L14" s="23">
        <f t="shared" si="1"/>
        <v>94</v>
      </c>
      <c r="M14" s="22">
        <f t="shared" si="2"/>
        <v>10</v>
      </c>
    </row>
    <row r="15" spans="1:13" s="5" customFormat="1" ht="14.25" customHeight="1">
      <c r="A15" s="6">
        <v>10</v>
      </c>
      <c r="B15" s="7" t="s">
        <v>37</v>
      </c>
      <c r="C15" s="8" t="s">
        <v>38</v>
      </c>
      <c r="D15" s="41">
        <v>14</v>
      </c>
      <c r="E15" s="42"/>
      <c r="F15" s="43">
        <v>5</v>
      </c>
      <c r="G15" s="44">
        <v>20</v>
      </c>
      <c r="H15" s="44">
        <v>6</v>
      </c>
      <c r="I15" s="45">
        <v>5</v>
      </c>
      <c r="J15" s="9">
        <f t="shared" si="0"/>
        <v>36</v>
      </c>
      <c r="K15" s="38">
        <v>23</v>
      </c>
      <c r="L15" s="23">
        <f t="shared" si="1"/>
        <v>73</v>
      </c>
      <c r="M15" s="22">
        <f t="shared" si="2"/>
        <v>8</v>
      </c>
    </row>
    <row r="16" spans="1:13" s="5" customFormat="1" ht="14.25" customHeight="1">
      <c r="A16" s="6">
        <v>11</v>
      </c>
      <c r="B16" s="7" t="s">
        <v>39</v>
      </c>
      <c r="C16" s="8" t="s">
        <v>40</v>
      </c>
      <c r="D16" s="41">
        <v>14</v>
      </c>
      <c r="E16" s="42"/>
      <c r="F16" s="43">
        <v>5</v>
      </c>
      <c r="G16" s="44">
        <v>20</v>
      </c>
      <c r="H16" s="44">
        <v>6</v>
      </c>
      <c r="I16" s="45">
        <v>5</v>
      </c>
      <c r="J16" s="9">
        <f t="shared" si="0"/>
        <v>36</v>
      </c>
      <c r="K16" s="38">
        <v>47</v>
      </c>
      <c r="L16" s="23">
        <f t="shared" si="1"/>
        <v>97</v>
      </c>
      <c r="M16" s="22">
        <f t="shared" si="2"/>
        <v>10</v>
      </c>
    </row>
    <row r="17" spans="1:13" s="5" customFormat="1" ht="14.25" customHeight="1">
      <c r="A17" s="6">
        <v>12</v>
      </c>
      <c r="B17" s="7" t="s">
        <v>41</v>
      </c>
      <c r="C17" s="8" t="s">
        <v>42</v>
      </c>
      <c r="D17" s="41">
        <v>6.5</v>
      </c>
      <c r="E17" s="42"/>
      <c r="F17" s="43">
        <v>5</v>
      </c>
      <c r="G17" s="44">
        <v>20</v>
      </c>
      <c r="H17" s="44">
        <v>6</v>
      </c>
      <c r="I17" s="45">
        <v>5</v>
      </c>
      <c r="J17" s="9">
        <f t="shared" si="0"/>
        <v>36</v>
      </c>
      <c r="K17" s="38">
        <v>32</v>
      </c>
      <c r="L17" s="23">
        <f t="shared" si="1"/>
        <v>74.5</v>
      </c>
      <c r="M17" s="22">
        <f t="shared" si="2"/>
        <v>8</v>
      </c>
    </row>
    <row r="18" spans="1:13" s="5" customFormat="1" ht="14.25" customHeight="1">
      <c r="A18" s="6">
        <v>13</v>
      </c>
      <c r="B18" s="7" t="s">
        <v>43</v>
      </c>
      <c r="C18" s="8" t="s">
        <v>44</v>
      </c>
      <c r="D18" s="41">
        <v>14</v>
      </c>
      <c r="E18" s="42"/>
      <c r="F18" s="43">
        <v>5</v>
      </c>
      <c r="G18" s="44">
        <v>20</v>
      </c>
      <c r="H18" s="44">
        <v>6</v>
      </c>
      <c r="I18" s="45">
        <v>5</v>
      </c>
      <c r="J18" s="9">
        <f t="shared" si="0"/>
        <v>36</v>
      </c>
      <c r="K18" s="38">
        <v>42</v>
      </c>
      <c r="L18" s="23">
        <f t="shared" si="1"/>
        <v>92</v>
      </c>
      <c r="M18" s="22">
        <f t="shared" si="2"/>
        <v>10</v>
      </c>
    </row>
    <row r="19" spans="1:13" s="5" customFormat="1" ht="14.25" customHeight="1">
      <c r="A19" s="6">
        <v>14</v>
      </c>
      <c r="B19" s="7" t="s">
        <v>45</v>
      </c>
      <c r="C19" s="8" t="s">
        <v>46</v>
      </c>
      <c r="D19" s="41">
        <v>11</v>
      </c>
      <c r="E19" s="42"/>
      <c r="F19" s="43">
        <v>5</v>
      </c>
      <c r="G19" s="44">
        <v>20</v>
      </c>
      <c r="H19" s="44">
        <v>6</v>
      </c>
      <c r="I19" s="45">
        <v>5</v>
      </c>
      <c r="J19" s="9">
        <f t="shared" si="0"/>
        <v>36</v>
      </c>
      <c r="K19" s="38">
        <v>39</v>
      </c>
      <c r="L19" s="23">
        <f t="shared" si="1"/>
        <v>86</v>
      </c>
      <c r="M19" s="22">
        <f t="shared" si="2"/>
        <v>9</v>
      </c>
    </row>
    <row r="20" spans="1:13" s="5" customFormat="1" ht="14.25" customHeight="1">
      <c r="A20" s="6">
        <v>15</v>
      </c>
      <c r="B20" s="7" t="s">
        <v>47</v>
      </c>
      <c r="C20" s="8" t="s">
        <v>48</v>
      </c>
      <c r="D20" s="41">
        <v>9.5</v>
      </c>
      <c r="E20" s="42"/>
      <c r="F20" s="43">
        <v>5</v>
      </c>
      <c r="G20" s="44">
        <v>20</v>
      </c>
      <c r="H20" s="44">
        <v>6</v>
      </c>
      <c r="I20" s="45">
        <v>5</v>
      </c>
      <c r="J20" s="9">
        <f t="shared" si="0"/>
        <v>36</v>
      </c>
      <c r="K20" s="38">
        <v>39</v>
      </c>
      <c r="L20" s="23">
        <f t="shared" si="1"/>
        <v>84.5</v>
      </c>
      <c r="M20" s="22">
        <f t="shared" si="2"/>
        <v>9</v>
      </c>
    </row>
    <row r="21" spans="1:13" s="5" customFormat="1" ht="14.25" customHeight="1">
      <c r="A21" s="6">
        <v>16</v>
      </c>
      <c r="B21" s="7" t="s">
        <v>49</v>
      </c>
      <c r="C21" s="8" t="s">
        <v>50</v>
      </c>
      <c r="D21" s="41">
        <v>12.5</v>
      </c>
      <c r="E21" s="42"/>
      <c r="F21" s="43">
        <v>5</v>
      </c>
      <c r="G21" s="44">
        <v>20</v>
      </c>
      <c r="H21" s="44">
        <v>6</v>
      </c>
      <c r="I21" s="45">
        <v>5</v>
      </c>
      <c r="J21" s="9">
        <f t="shared" si="0"/>
        <v>36</v>
      </c>
      <c r="K21" s="38">
        <v>39</v>
      </c>
      <c r="L21" s="23">
        <f t="shared" si="1"/>
        <v>87.5</v>
      </c>
      <c r="M21" s="22">
        <f t="shared" si="2"/>
        <v>9</v>
      </c>
    </row>
    <row r="22" spans="1:13" s="5" customFormat="1" ht="14.25" customHeight="1">
      <c r="A22" s="6">
        <v>17</v>
      </c>
      <c r="B22" s="7" t="s">
        <v>51</v>
      </c>
      <c r="C22" s="8" t="s">
        <v>52</v>
      </c>
      <c r="D22" s="41">
        <v>12.5</v>
      </c>
      <c r="E22" s="42"/>
      <c r="F22" s="43">
        <v>5</v>
      </c>
      <c r="G22" s="44">
        <v>20</v>
      </c>
      <c r="H22" s="44">
        <v>6</v>
      </c>
      <c r="I22" s="45">
        <v>5</v>
      </c>
      <c r="J22" s="9">
        <f t="shared" si="0"/>
        <v>36</v>
      </c>
      <c r="K22" s="38">
        <v>25</v>
      </c>
      <c r="L22" s="23">
        <f t="shared" si="1"/>
        <v>73.5</v>
      </c>
      <c r="M22" s="22">
        <f t="shared" si="2"/>
        <v>8</v>
      </c>
    </row>
    <row r="23" spans="1:13" s="5" customFormat="1" ht="14.25" customHeight="1">
      <c r="A23" s="6">
        <v>18</v>
      </c>
      <c r="B23" s="7" t="s">
        <v>53</v>
      </c>
      <c r="C23" s="8" t="s">
        <v>54</v>
      </c>
      <c r="D23" s="41">
        <v>9.5</v>
      </c>
      <c r="E23" s="42"/>
      <c r="F23" s="43">
        <v>5</v>
      </c>
      <c r="G23" s="44">
        <v>20</v>
      </c>
      <c r="H23" s="44">
        <v>6</v>
      </c>
      <c r="I23" s="45">
        <v>5</v>
      </c>
      <c r="J23" s="9">
        <f t="shared" si="0"/>
        <v>36</v>
      </c>
      <c r="K23" s="38">
        <v>47</v>
      </c>
      <c r="L23" s="23">
        <f t="shared" si="1"/>
        <v>92.5</v>
      </c>
      <c r="M23" s="22">
        <f t="shared" si="2"/>
        <v>10</v>
      </c>
    </row>
    <row r="24" spans="1:13" s="5" customFormat="1" ht="14.25" customHeight="1">
      <c r="A24" s="6">
        <v>19</v>
      </c>
      <c r="B24" s="7" t="s">
        <v>55</v>
      </c>
      <c r="C24" s="8" t="s">
        <v>56</v>
      </c>
      <c r="D24" s="41">
        <v>11</v>
      </c>
      <c r="E24" s="42"/>
      <c r="F24" s="43">
        <v>5</v>
      </c>
      <c r="G24" s="44">
        <v>20</v>
      </c>
      <c r="H24" s="44">
        <v>6</v>
      </c>
      <c r="I24" s="45">
        <v>5</v>
      </c>
      <c r="J24" s="9">
        <f t="shared" si="0"/>
        <v>36</v>
      </c>
      <c r="K24" s="38">
        <v>22</v>
      </c>
      <c r="L24" s="23">
        <f t="shared" si="1"/>
        <v>69</v>
      </c>
      <c r="M24" s="22">
        <f t="shared" si="2"/>
        <v>7</v>
      </c>
    </row>
    <row r="25" spans="1:13" s="5" customFormat="1" ht="14.25" customHeight="1">
      <c r="A25" s="6">
        <v>20</v>
      </c>
      <c r="B25" s="7" t="s">
        <v>57</v>
      </c>
      <c r="C25" s="8" t="s">
        <v>58</v>
      </c>
      <c r="D25" s="41">
        <v>6.5</v>
      </c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6.5</v>
      </c>
      <c r="M25" s="22">
        <f t="shared" si="2"/>
        <v>5</v>
      </c>
    </row>
    <row r="26" spans="1:13" s="5" customFormat="1" ht="14.25" customHeight="1">
      <c r="A26" s="6">
        <v>21</v>
      </c>
      <c r="B26" s="7" t="s">
        <v>59</v>
      </c>
      <c r="C26" s="8" t="s">
        <v>60</v>
      </c>
      <c r="D26" s="41">
        <v>11</v>
      </c>
      <c r="E26" s="42"/>
      <c r="F26" s="43">
        <v>5</v>
      </c>
      <c r="G26" s="44">
        <v>20</v>
      </c>
      <c r="H26" s="44">
        <v>6</v>
      </c>
      <c r="I26" s="45">
        <v>5</v>
      </c>
      <c r="J26" s="9">
        <f t="shared" si="0"/>
        <v>36</v>
      </c>
      <c r="K26" s="38">
        <v>11</v>
      </c>
      <c r="L26" s="23">
        <f t="shared" si="1"/>
        <v>58</v>
      </c>
      <c r="M26" s="22">
        <f t="shared" si="2"/>
        <v>6</v>
      </c>
    </row>
    <row r="27" spans="1:13" s="5" customFormat="1" ht="14.25" customHeight="1">
      <c r="A27" s="6">
        <v>22</v>
      </c>
      <c r="B27" s="7" t="s">
        <v>61</v>
      </c>
      <c r="C27" s="8" t="s">
        <v>62</v>
      </c>
      <c r="D27" s="41">
        <v>14</v>
      </c>
      <c r="E27" s="42"/>
      <c r="F27" s="43">
        <v>5</v>
      </c>
      <c r="G27" s="44">
        <v>20</v>
      </c>
      <c r="H27" s="44">
        <v>6</v>
      </c>
      <c r="I27" s="45">
        <v>5</v>
      </c>
      <c r="J27" s="9">
        <f t="shared" si="0"/>
        <v>36</v>
      </c>
      <c r="K27" s="38">
        <v>43</v>
      </c>
      <c r="L27" s="23">
        <f t="shared" si="1"/>
        <v>93</v>
      </c>
      <c r="M27" s="22">
        <f t="shared" si="2"/>
        <v>10</v>
      </c>
    </row>
    <row r="28" spans="1:13" s="5" customFormat="1" ht="14.25" customHeight="1">
      <c r="A28" s="6">
        <v>23</v>
      </c>
      <c r="B28" s="7" t="s">
        <v>63</v>
      </c>
      <c r="C28" s="8" t="s">
        <v>64</v>
      </c>
      <c r="D28" s="41">
        <v>6.5</v>
      </c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6.5</v>
      </c>
      <c r="M28" s="22">
        <f t="shared" si="2"/>
        <v>5</v>
      </c>
    </row>
    <row r="29" spans="1:13" s="5" customFormat="1" ht="14.25" customHeight="1">
      <c r="A29" s="6">
        <v>24</v>
      </c>
      <c r="B29" s="7" t="s">
        <v>65</v>
      </c>
      <c r="C29" s="8" t="s">
        <v>66</v>
      </c>
      <c r="D29" s="41">
        <v>14</v>
      </c>
      <c r="E29" s="42"/>
      <c r="F29" s="43">
        <v>5</v>
      </c>
      <c r="G29" s="44">
        <v>20</v>
      </c>
      <c r="H29" s="44">
        <v>6</v>
      </c>
      <c r="I29" s="45">
        <v>5</v>
      </c>
      <c r="J29" s="9">
        <f t="shared" si="0"/>
        <v>36</v>
      </c>
      <c r="K29" s="38">
        <v>13</v>
      </c>
      <c r="L29" s="23">
        <f t="shared" si="1"/>
        <v>63</v>
      </c>
      <c r="M29" s="22">
        <f t="shared" si="2"/>
        <v>7</v>
      </c>
    </row>
    <row r="30" spans="1:13" s="5" customFormat="1" ht="14.25" customHeight="1">
      <c r="A30" s="6">
        <v>25</v>
      </c>
      <c r="B30" s="7" t="s">
        <v>67</v>
      </c>
      <c r="C30" s="8" t="s">
        <v>68</v>
      </c>
      <c r="D30" s="41">
        <v>9.5</v>
      </c>
      <c r="E30" s="42"/>
      <c r="F30" s="43">
        <v>5</v>
      </c>
      <c r="G30" s="44">
        <v>20</v>
      </c>
      <c r="H30" s="44">
        <v>6</v>
      </c>
      <c r="I30" s="45">
        <v>5</v>
      </c>
      <c r="J30" s="9">
        <f t="shared" si="0"/>
        <v>36</v>
      </c>
      <c r="K30" s="38">
        <v>41</v>
      </c>
      <c r="L30" s="23">
        <f t="shared" si="1"/>
        <v>86.5</v>
      </c>
      <c r="M30" s="22">
        <f t="shared" si="2"/>
        <v>9</v>
      </c>
    </row>
    <row r="31" spans="1:13" s="5" customFormat="1" ht="14.25" customHeight="1">
      <c r="A31" s="6">
        <v>26</v>
      </c>
      <c r="B31" s="7" t="s">
        <v>69</v>
      </c>
      <c r="C31" s="8" t="s">
        <v>70</v>
      </c>
      <c r="D31" s="41">
        <v>8</v>
      </c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8</v>
      </c>
      <c r="M31" s="22">
        <f t="shared" si="2"/>
        <v>5</v>
      </c>
    </row>
    <row r="32" spans="1:13" s="5" customFormat="1" ht="14.25" customHeight="1">
      <c r="A32" s="6">
        <v>27</v>
      </c>
      <c r="B32" s="7" t="s">
        <v>71</v>
      </c>
      <c r="C32" s="8" t="s">
        <v>72</v>
      </c>
      <c r="D32" s="41">
        <v>14</v>
      </c>
      <c r="E32" s="42"/>
      <c r="F32" s="43">
        <v>5</v>
      </c>
      <c r="G32" s="44">
        <v>20</v>
      </c>
      <c r="H32" s="44">
        <v>6</v>
      </c>
      <c r="I32" s="45">
        <v>4</v>
      </c>
      <c r="J32" s="9">
        <f t="shared" si="0"/>
        <v>35</v>
      </c>
      <c r="K32" s="38">
        <v>28</v>
      </c>
      <c r="L32" s="23">
        <f t="shared" si="1"/>
        <v>77</v>
      </c>
      <c r="M32" s="22">
        <f t="shared" si="2"/>
        <v>8</v>
      </c>
    </row>
    <row r="33" spans="1:13" s="5" customFormat="1" ht="14.25" customHeight="1">
      <c r="A33" s="6">
        <v>28</v>
      </c>
      <c r="B33" s="7" t="s">
        <v>73</v>
      </c>
      <c r="C33" s="8" t="s">
        <v>74</v>
      </c>
      <c r="D33" s="41">
        <v>5</v>
      </c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5</v>
      </c>
      <c r="M33" s="22">
        <f t="shared" si="2"/>
        <v>5</v>
      </c>
    </row>
    <row r="34" spans="1:13" s="5" customFormat="1" ht="14.25" customHeight="1">
      <c r="A34" s="6">
        <v>29</v>
      </c>
      <c r="B34" s="7" t="s">
        <v>75</v>
      </c>
      <c r="C34" s="8" t="s">
        <v>76</v>
      </c>
      <c r="D34" s="41">
        <v>3</v>
      </c>
      <c r="E34" s="42"/>
      <c r="F34" s="43">
        <v>5</v>
      </c>
      <c r="G34" s="44">
        <v>20</v>
      </c>
      <c r="H34" s="44">
        <v>6</v>
      </c>
      <c r="I34" s="45">
        <v>4</v>
      </c>
      <c r="J34" s="9">
        <f t="shared" si="0"/>
        <v>35</v>
      </c>
      <c r="K34" s="38">
        <v>26</v>
      </c>
      <c r="L34" s="23">
        <f t="shared" si="1"/>
        <v>64</v>
      </c>
      <c r="M34" s="22">
        <f t="shared" si="2"/>
        <v>7</v>
      </c>
    </row>
    <row r="35" spans="1:13" s="5" customFormat="1" ht="14.25" customHeight="1">
      <c r="A35" s="6">
        <v>30</v>
      </c>
      <c r="B35" s="7" t="s">
        <v>77</v>
      </c>
      <c r="C35" s="8" t="s">
        <v>78</v>
      </c>
      <c r="D35" s="41">
        <v>14</v>
      </c>
      <c r="E35" s="42"/>
      <c r="F35" s="43">
        <v>5</v>
      </c>
      <c r="G35" s="44">
        <v>20</v>
      </c>
      <c r="H35" s="44">
        <v>6</v>
      </c>
      <c r="I35" s="45">
        <v>5</v>
      </c>
      <c r="J35" s="9">
        <f t="shared" si="0"/>
        <v>36</v>
      </c>
      <c r="K35" s="38">
        <v>41</v>
      </c>
      <c r="L35" s="23">
        <f t="shared" si="1"/>
        <v>91</v>
      </c>
      <c r="M35" s="22">
        <f t="shared" si="2"/>
        <v>10</v>
      </c>
    </row>
    <row r="36" spans="1:13" s="5" customFormat="1" ht="14.25" customHeight="1">
      <c r="A36" s="6">
        <v>31</v>
      </c>
      <c r="B36" s="7" t="s">
        <v>79</v>
      </c>
      <c r="C36" s="8" t="s">
        <v>80</v>
      </c>
      <c r="D36" s="41">
        <v>12.5</v>
      </c>
      <c r="E36" s="42"/>
      <c r="F36" s="43">
        <v>5</v>
      </c>
      <c r="G36" s="44">
        <v>20</v>
      </c>
      <c r="H36" s="44">
        <v>6</v>
      </c>
      <c r="I36" s="45">
        <v>5</v>
      </c>
      <c r="J36" s="9">
        <f t="shared" si="0"/>
        <v>36</v>
      </c>
      <c r="K36" s="38">
        <v>27</v>
      </c>
      <c r="L36" s="23">
        <f t="shared" si="1"/>
        <v>75.5</v>
      </c>
      <c r="M36" s="22">
        <f t="shared" si="2"/>
        <v>8</v>
      </c>
    </row>
    <row r="37" spans="1:13" s="5" customFormat="1" ht="14.25" customHeight="1">
      <c r="A37" s="6">
        <v>32</v>
      </c>
      <c r="B37" s="7" t="s">
        <v>81</v>
      </c>
      <c r="C37" s="8" t="s">
        <v>82</v>
      </c>
      <c r="D37" s="41">
        <v>6.5</v>
      </c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6.5</v>
      </c>
      <c r="M37" s="22">
        <f t="shared" si="2"/>
        <v>5</v>
      </c>
    </row>
    <row r="38" spans="1:13" s="5" customFormat="1" ht="14.25" customHeight="1">
      <c r="A38" s="6">
        <v>33</v>
      </c>
      <c r="B38" s="7" t="s">
        <v>83</v>
      </c>
      <c r="C38" s="8" t="s">
        <v>84</v>
      </c>
      <c r="D38" s="41">
        <v>3</v>
      </c>
      <c r="E38" s="42"/>
      <c r="F38" s="43"/>
      <c r="G38" s="44"/>
      <c r="H38" s="44"/>
      <c r="I38" s="45"/>
      <c r="J38" s="9">
        <f aca="true" t="shared" si="3" ref="J38:J56">IF(SUM(F38:I38)=0,"",SUM(F38:I38))</f>
      </c>
      <c r="K38" s="38">
        <v>0</v>
      </c>
      <c r="L38" s="23">
        <f aca="true" t="shared" si="4" ref="L38:L65">IF($K38="","",SUM($D38:$E38)+SUM($J38:$K38))</f>
        <v>3</v>
      </c>
      <c r="M38" s="22">
        <f aca="true" t="shared" si="5" ref="M38:M65">IF($L38="","",IF($L38&gt;=91,10,IF($L38&gt;=81,9,IF($L38&gt;=71,8,IF($L38&gt;=61,7,IF($L38&gt;=51,6,5))))))</f>
        <v>5</v>
      </c>
    </row>
    <row r="39" spans="1:13" s="5" customFormat="1" ht="14.25" customHeight="1">
      <c r="A39" s="6">
        <v>34</v>
      </c>
      <c r="B39" s="7" t="s">
        <v>85</v>
      </c>
      <c r="C39" s="8" t="s">
        <v>86</v>
      </c>
      <c r="D39" s="41">
        <v>11</v>
      </c>
      <c r="E39" s="42"/>
      <c r="F39" s="43">
        <v>5</v>
      </c>
      <c r="G39" s="44">
        <v>20</v>
      </c>
      <c r="H39" s="44">
        <v>6</v>
      </c>
      <c r="I39" s="45">
        <v>5</v>
      </c>
      <c r="J39" s="9">
        <f t="shared" si="3"/>
        <v>36</v>
      </c>
      <c r="K39" s="38">
        <v>16</v>
      </c>
      <c r="L39" s="23">
        <f t="shared" si="4"/>
        <v>63</v>
      </c>
      <c r="M39" s="22">
        <f t="shared" si="5"/>
        <v>7</v>
      </c>
    </row>
    <row r="40" spans="1:13" s="5" customFormat="1" ht="14.25" customHeight="1">
      <c r="A40" s="6">
        <v>35</v>
      </c>
      <c r="B40" s="7" t="s">
        <v>87</v>
      </c>
      <c r="C40" s="8" t="s">
        <v>88</v>
      </c>
      <c r="D40" s="41">
        <v>12.5</v>
      </c>
      <c r="E40" s="42"/>
      <c r="F40" s="43">
        <v>5</v>
      </c>
      <c r="G40" s="44">
        <v>20</v>
      </c>
      <c r="H40" s="44">
        <v>6</v>
      </c>
      <c r="I40" s="45">
        <v>5</v>
      </c>
      <c r="J40" s="9">
        <f t="shared" si="3"/>
        <v>36</v>
      </c>
      <c r="K40" s="38">
        <v>13</v>
      </c>
      <c r="L40" s="23">
        <f t="shared" si="4"/>
        <v>61.5</v>
      </c>
      <c r="M40" s="22">
        <f t="shared" si="5"/>
        <v>7</v>
      </c>
    </row>
    <row r="41" spans="1:13" s="5" customFormat="1" ht="14.25" customHeight="1">
      <c r="A41" s="6">
        <v>36</v>
      </c>
      <c r="B41" s="7" t="s">
        <v>89</v>
      </c>
      <c r="C41" s="8" t="s">
        <v>90</v>
      </c>
      <c r="D41" s="41">
        <v>9.5</v>
      </c>
      <c r="E41" s="42"/>
      <c r="F41" s="43">
        <v>5</v>
      </c>
      <c r="G41" s="44">
        <v>20</v>
      </c>
      <c r="H41" s="44">
        <v>6</v>
      </c>
      <c r="I41" s="45">
        <v>5</v>
      </c>
      <c r="J41" s="9">
        <f t="shared" si="3"/>
        <v>36</v>
      </c>
      <c r="K41" s="38">
        <v>11</v>
      </c>
      <c r="L41" s="23">
        <f t="shared" si="4"/>
        <v>56.5</v>
      </c>
      <c r="M41" s="22">
        <f t="shared" si="5"/>
        <v>6</v>
      </c>
    </row>
    <row r="42" spans="1:13" s="5" customFormat="1" ht="14.25" customHeight="1">
      <c r="A42" s="6">
        <v>37</v>
      </c>
      <c r="B42" s="7" t="s">
        <v>91</v>
      </c>
      <c r="C42" s="8" t="s">
        <v>92</v>
      </c>
      <c r="D42" s="41">
        <v>9</v>
      </c>
      <c r="E42" s="42"/>
      <c r="F42" s="43">
        <v>5</v>
      </c>
      <c r="G42" s="44">
        <v>20</v>
      </c>
      <c r="H42" s="44">
        <v>6</v>
      </c>
      <c r="I42" s="45">
        <v>5</v>
      </c>
      <c r="J42" s="9">
        <f t="shared" si="3"/>
        <v>36</v>
      </c>
      <c r="K42" s="38">
        <v>46</v>
      </c>
      <c r="L42" s="23">
        <f t="shared" si="4"/>
        <v>91</v>
      </c>
      <c r="M42" s="22">
        <f t="shared" si="5"/>
        <v>10</v>
      </c>
    </row>
    <row r="43" spans="1:13" s="5" customFormat="1" ht="14.25" customHeight="1">
      <c r="A43" s="6">
        <v>38</v>
      </c>
      <c r="B43" s="7" t="s">
        <v>93</v>
      </c>
      <c r="C43" s="8" t="s">
        <v>94</v>
      </c>
      <c r="D43" s="41">
        <v>5</v>
      </c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5</v>
      </c>
      <c r="M43" s="22">
        <f t="shared" si="5"/>
        <v>5</v>
      </c>
    </row>
    <row r="44" spans="1:13" s="5" customFormat="1" ht="14.25" customHeight="1">
      <c r="A44" s="6">
        <v>39</v>
      </c>
      <c r="B44" s="7" t="s">
        <v>95</v>
      </c>
      <c r="C44" s="8" t="s">
        <v>96</v>
      </c>
      <c r="D44" s="41">
        <v>9.5</v>
      </c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9.5</v>
      </c>
      <c r="M44" s="22">
        <f t="shared" si="5"/>
        <v>5</v>
      </c>
    </row>
    <row r="45" spans="1:13" s="5" customFormat="1" ht="14.25" customHeight="1">
      <c r="A45" s="6">
        <v>40</v>
      </c>
      <c r="B45" s="7" t="s">
        <v>97</v>
      </c>
      <c r="C45" s="8" t="s">
        <v>98</v>
      </c>
      <c r="D45" s="41">
        <v>6.5</v>
      </c>
      <c r="E45" s="42"/>
      <c r="F45" s="43">
        <v>5</v>
      </c>
      <c r="G45" s="44">
        <v>20</v>
      </c>
      <c r="H45" s="44">
        <v>6</v>
      </c>
      <c r="I45" s="45">
        <v>5</v>
      </c>
      <c r="J45" s="9">
        <f t="shared" si="3"/>
        <v>36</v>
      </c>
      <c r="K45" s="38">
        <v>29</v>
      </c>
      <c r="L45" s="23">
        <f t="shared" si="4"/>
        <v>71.5</v>
      </c>
      <c r="M45" s="22">
        <f t="shared" si="5"/>
        <v>8</v>
      </c>
    </row>
    <row r="46" spans="1:13" s="5" customFormat="1" ht="14.25" customHeight="1">
      <c r="A46" s="6">
        <v>41</v>
      </c>
      <c r="B46" s="7" t="s">
        <v>99</v>
      </c>
      <c r="C46" s="8" t="s">
        <v>100</v>
      </c>
      <c r="D46" s="41">
        <v>12.5</v>
      </c>
      <c r="E46" s="42"/>
      <c r="F46" s="43">
        <v>5</v>
      </c>
      <c r="G46" s="44">
        <v>20</v>
      </c>
      <c r="H46" s="44">
        <v>6</v>
      </c>
      <c r="I46" s="45">
        <v>5</v>
      </c>
      <c r="J46" s="9">
        <f t="shared" si="3"/>
        <v>36</v>
      </c>
      <c r="K46" s="38">
        <v>13</v>
      </c>
      <c r="L46" s="23">
        <f t="shared" si="4"/>
        <v>61.5</v>
      </c>
      <c r="M46" s="22">
        <f t="shared" si="5"/>
        <v>7</v>
      </c>
    </row>
    <row r="47" spans="1:13" s="5" customFormat="1" ht="14.25" customHeight="1">
      <c r="A47" s="6">
        <v>42</v>
      </c>
      <c r="B47" s="7" t="s">
        <v>101</v>
      </c>
      <c r="C47" s="8" t="s">
        <v>102</v>
      </c>
      <c r="D47" s="41">
        <v>12.5</v>
      </c>
      <c r="E47" s="42"/>
      <c r="F47" s="43">
        <v>5</v>
      </c>
      <c r="G47" s="44">
        <v>20</v>
      </c>
      <c r="H47" s="44">
        <v>6</v>
      </c>
      <c r="I47" s="45">
        <v>2</v>
      </c>
      <c r="J47" s="9">
        <f t="shared" si="3"/>
        <v>33</v>
      </c>
      <c r="K47" s="38">
        <v>16</v>
      </c>
      <c r="L47" s="23">
        <f t="shared" si="4"/>
        <v>61.5</v>
      </c>
      <c r="M47" s="22">
        <f t="shared" si="5"/>
        <v>7</v>
      </c>
    </row>
    <row r="48" spans="1:13" s="5" customFormat="1" ht="14.25" customHeight="1">
      <c r="A48" s="6">
        <v>43</v>
      </c>
      <c r="B48" s="7" t="s">
        <v>103</v>
      </c>
      <c r="C48" s="8" t="s">
        <v>104</v>
      </c>
      <c r="D48" s="41">
        <v>8</v>
      </c>
      <c r="E48" s="42"/>
      <c r="F48" s="43">
        <v>5</v>
      </c>
      <c r="G48" s="44">
        <v>20</v>
      </c>
      <c r="H48" s="44">
        <v>6</v>
      </c>
      <c r="I48" s="45">
        <v>5</v>
      </c>
      <c r="J48" s="9">
        <f t="shared" si="3"/>
        <v>36</v>
      </c>
      <c r="K48" s="38">
        <v>49</v>
      </c>
      <c r="L48" s="23">
        <f t="shared" si="4"/>
        <v>93</v>
      </c>
      <c r="M48" s="22">
        <f t="shared" si="5"/>
        <v>10</v>
      </c>
    </row>
    <row r="49" spans="1:13" s="5" customFormat="1" ht="14.25" customHeight="1">
      <c r="A49" s="6">
        <v>44</v>
      </c>
      <c r="B49" s="7" t="s">
        <v>105</v>
      </c>
      <c r="C49" s="8" t="s">
        <v>106</v>
      </c>
      <c r="D49" s="41">
        <v>11</v>
      </c>
      <c r="E49" s="42"/>
      <c r="F49" s="43">
        <v>5</v>
      </c>
      <c r="G49" s="44">
        <v>20</v>
      </c>
      <c r="H49" s="44">
        <v>6</v>
      </c>
      <c r="I49" s="45">
        <v>5</v>
      </c>
      <c r="J49" s="9">
        <f t="shared" si="3"/>
        <v>36</v>
      </c>
      <c r="K49" s="38">
        <v>0</v>
      </c>
      <c r="L49" s="23">
        <f t="shared" si="4"/>
        <v>47</v>
      </c>
      <c r="M49" s="22">
        <f t="shared" si="5"/>
        <v>5</v>
      </c>
    </row>
    <row r="50" spans="1:13" s="5" customFormat="1" ht="14.25" customHeight="1">
      <c r="A50" s="6">
        <v>45</v>
      </c>
      <c r="B50" s="7" t="s">
        <v>107</v>
      </c>
      <c r="C50" s="8" t="s">
        <v>108</v>
      </c>
      <c r="D50" s="41">
        <v>6.5</v>
      </c>
      <c r="E50" s="42"/>
      <c r="F50" s="43">
        <v>5</v>
      </c>
      <c r="G50" s="44">
        <v>20</v>
      </c>
      <c r="H50" s="44">
        <v>6</v>
      </c>
      <c r="I50" s="45">
        <v>5</v>
      </c>
      <c r="J50" s="9">
        <f t="shared" si="3"/>
        <v>36</v>
      </c>
      <c r="K50" s="38">
        <v>33.5</v>
      </c>
      <c r="L50" s="23">
        <f t="shared" si="4"/>
        <v>76</v>
      </c>
      <c r="M50" s="22">
        <f t="shared" si="5"/>
        <v>8</v>
      </c>
    </row>
    <row r="51" spans="1:13" s="5" customFormat="1" ht="14.25" customHeight="1">
      <c r="A51" s="6">
        <v>46</v>
      </c>
      <c r="B51" s="7" t="s">
        <v>109</v>
      </c>
      <c r="C51" s="8" t="s">
        <v>110</v>
      </c>
      <c r="D51" s="41">
        <v>2</v>
      </c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2</v>
      </c>
      <c r="M51" s="22">
        <f t="shared" si="5"/>
        <v>5</v>
      </c>
    </row>
    <row r="52" spans="1:13" s="5" customFormat="1" ht="14.25" customHeight="1">
      <c r="A52" s="6">
        <v>47</v>
      </c>
      <c r="B52" s="7" t="s">
        <v>111</v>
      </c>
      <c r="C52" s="8" t="s">
        <v>112</v>
      </c>
      <c r="D52" s="41">
        <v>6.5</v>
      </c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6.5</v>
      </c>
      <c r="M52" s="22">
        <f t="shared" si="5"/>
        <v>5</v>
      </c>
    </row>
    <row r="53" spans="1:13" s="5" customFormat="1" ht="14.25" customHeight="1">
      <c r="A53" s="6">
        <v>48</v>
      </c>
      <c r="B53" s="7" t="s">
        <v>113</v>
      </c>
      <c r="C53" s="8" t="s">
        <v>114</v>
      </c>
      <c r="D53" s="41">
        <v>12.5</v>
      </c>
      <c r="E53" s="42"/>
      <c r="F53" s="43">
        <v>5</v>
      </c>
      <c r="G53" s="44">
        <v>20</v>
      </c>
      <c r="H53" s="44">
        <v>6</v>
      </c>
      <c r="I53" s="45">
        <v>5</v>
      </c>
      <c r="J53" s="9">
        <f t="shared" si="3"/>
        <v>36</v>
      </c>
      <c r="K53" s="38">
        <v>46</v>
      </c>
      <c r="L53" s="23">
        <f t="shared" si="4"/>
        <v>94.5</v>
      </c>
      <c r="M53" s="22">
        <f t="shared" si="5"/>
        <v>10</v>
      </c>
    </row>
    <row r="54" spans="1:13" s="5" customFormat="1" ht="14.25" customHeight="1">
      <c r="A54" s="6">
        <v>49</v>
      </c>
      <c r="B54" s="7" t="s">
        <v>115</v>
      </c>
      <c r="C54" s="8" t="s">
        <v>116</v>
      </c>
      <c r="D54" s="41">
        <v>6.5</v>
      </c>
      <c r="E54" s="42"/>
      <c r="F54" s="43">
        <v>5</v>
      </c>
      <c r="G54" s="44">
        <v>20</v>
      </c>
      <c r="H54" s="44">
        <v>6</v>
      </c>
      <c r="I54" s="45">
        <v>5</v>
      </c>
      <c r="J54" s="10">
        <f t="shared" si="3"/>
        <v>36</v>
      </c>
      <c r="K54" s="38">
        <v>29</v>
      </c>
      <c r="L54" s="23">
        <f t="shared" si="4"/>
        <v>71.5</v>
      </c>
      <c r="M54" s="22">
        <f t="shared" si="5"/>
        <v>8</v>
      </c>
    </row>
    <row r="55" spans="1:13" s="5" customFormat="1" ht="14.25" customHeight="1" thickBot="1">
      <c r="A55" s="11">
        <v>50</v>
      </c>
      <c r="B55" s="12" t="s">
        <v>117</v>
      </c>
      <c r="C55" s="13" t="s">
        <v>118</v>
      </c>
      <c r="D55" s="46">
        <v>14</v>
      </c>
      <c r="E55" s="47"/>
      <c r="F55" s="48">
        <v>5</v>
      </c>
      <c r="G55" s="49">
        <v>20</v>
      </c>
      <c r="H55" s="49">
        <v>6</v>
      </c>
      <c r="I55" s="50">
        <v>5</v>
      </c>
      <c r="J55" s="14">
        <f t="shared" si="3"/>
        <v>36</v>
      </c>
      <c r="K55" s="38">
        <v>31</v>
      </c>
      <c r="L55" s="15">
        <f t="shared" si="4"/>
        <v>81</v>
      </c>
      <c r="M55" s="14">
        <f t="shared" si="5"/>
        <v>9</v>
      </c>
    </row>
    <row r="56" spans="1:13" s="5" customFormat="1" ht="14.25" customHeight="1">
      <c r="A56" s="19">
        <v>51</v>
      </c>
      <c r="B56" s="20" t="s">
        <v>119</v>
      </c>
      <c r="C56" s="21" t="s">
        <v>120</v>
      </c>
      <c r="D56" s="36">
        <v>6.5</v>
      </c>
      <c r="E56" s="37"/>
      <c r="F56" s="38">
        <v>5</v>
      </c>
      <c r="G56" s="39">
        <v>20</v>
      </c>
      <c r="H56" s="39">
        <v>6</v>
      </c>
      <c r="I56" s="40">
        <v>5</v>
      </c>
      <c r="J56" s="22">
        <f t="shared" si="3"/>
        <v>36</v>
      </c>
      <c r="K56" s="38">
        <v>29</v>
      </c>
      <c r="L56" s="23">
        <f t="shared" si="4"/>
        <v>71.5</v>
      </c>
      <c r="M56" s="22">
        <f t="shared" si="5"/>
        <v>8</v>
      </c>
    </row>
    <row r="57" spans="1:13" s="5" customFormat="1" ht="14.25" customHeight="1">
      <c r="A57" s="6">
        <v>52</v>
      </c>
      <c r="B57" s="7" t="s">
        <v>121</v>
      </c>
      <c r="C57" s="8" t="s">
        <v>122</v>
      </c>
      <c r="D57" s="41">
        <v>12</v>
      </c>
      <c r="E57" s="42"/>
      <c r="F57" s="43">
        <v>5</v>
      </c>
      <c r="G57" s="44">
        <v>20</v>
      </c>
      <c r="H57" s="44">
        <v>6</v>
      </c>
      <c r="I57" s="45">
        <v>5</v>
      </c>
      <c r="J57" s="10">
        <f aca="true" t="shared" si="6" ref="J57:J65">IF(SUM(F57:I57)=0,"",SUM(F57:I57))</f>
        <v>36</v>
      </c>
      <c r="K57" s="38">
        <v>13</v>
      </c>
      <c r="L57" s="23">
        <f t="shared" si="4"/>
        <v>61</v>
      </c>
      <c r="M57" s="22">
        <f t="shared" si="5"/>
        <v>7</v>
      </c>
    </row>
    <row r="58" spans="1:13" s="5" customFormat="1" ht="14.25" customHeight="1">
      <c r="A58" s="6">
        <v>53</v>
      </c>
      <c r="B58" s="7" t="s">
        <v>123</v>
      </c>
      <c r="C58" s="8" t="s">
        <v>124</v>
      </c>
      <c r="D58" s="41">
        <v>11</v>
      </c>
      <c r="E58" s="42"/>
      <c r="F58" s="43">
        <v>5</v>
      </c>
      <c r="G58" s="44">
        <v>20</v>
      </c>
      <c r="H58" s="44">
        <v>6</v>
      </c>
      <c r="I58" s="45">
        <v>5</v>
      </c>
      <c r="J58" s="10">
        <f t="shared" si="6"/>
        <v>36</v>
      </c>
      <c r="K58" s="38">
        <v>30</v>
      </c>
      <c r="L58" s="23">
        <f t="shared" si="4"/>
        <v>77</v>
      </c>
      <c r="M58" s="22">
        <f t="shared" si="5"/>
        <v>8</v>
      </c>
    </row>
    <row r="59" spans="1:13" s="5" customFormat="1" ht="14.25" customHeight="1">
      <c r="A59" s="6">
        <v>54</v>
      </c>
      <c r="B59" s="7" t="s">
        <v>125</v>
      </c>
      <c r="C59" s="8" t="s">
        <v>126</v>
      </c>
      <c r="D59" s="41">
        <v>12.5</v>
      </c>
      <c r="E59" s="42"/>
      <c r="F59" s="43">
        <v>5</v>
      </c>
      <c r="G59" s="44">
        <v>20</v>
      </c>
      <c r="H59" s="44">
        <v>6</v>
      </c>
      <c r="I59" s="45">
        <v>5</v>
      </c>
      <c r="J59" s="10">
        <f t="shared" si="6"/>
        <v>36</v>
      </c>
      <c r="K59" s="38">
        <v>13</v>
      </c>
      <c r="L59" s="23">
        <f t="shared" si="4"/>
        <v>61.5</v>
      </c>
      <c r="M59" s="22">
        <f t="shared" si="5"/>
        <v>7</v>
      </c>
    </row>
    <row r="60" spans="1:13" s="5" customFormat="1" ht="14.25" customHeight="1">
      <c r="A60" s="6">
        <v>55</v>
      </c>
      <c r="B60" s="7" t="s">
        <v>127</v>
      </c>
      <c r="C60" s="8" t="s">
        <v>128</v>
      </c>
      <c r="D60" s="41">
        <v>6.5</v>
      </c>
      <c r="E60" s="42"/>
      <c r="F60" s="43">
        <v>5</v>
      </c>
      <c r="G60" s="44">
        <v>20</v>
      </c>
      <c r="H60" s="44">
        <v>6</v>
      </c>
      <c r="I60" s="45">
        <v>5</v>
      </c>
      <c r="J60" s="10">
        <f t="shared" si="6"/>
        <v>36</v>
      </c>
      <c r="K60" s="38">
        <v>36</v>
      </c>
      <c r="L60" s="23">
        <f t="shared" si="4"/>
        <v>78.5</v>
      </c>
      <c r="M60" s="22">
        <f t="shared" si="5"/>
        <v>8</v>
      </c>
    </row>
    <row r="61" spans="1:13" s="5" customFormat="1" ht="14.25" customHeight="1">
      <c r="A61" s="6">
        <v>56</v>
      </c>
      <c r="B61" s="7" t="s">
        <v>129</v>
      </c>
      <c r="C61" s="8" t="s">
        <v>130</v>
      </c>
      <c r="D61" s="41">
        <v>2</v>
      </c>
      <c r="E61" s="42"/>
      <c r="F61" s="43">
        <v>5</v>
      </c>
      <c r="G61" s="44">
        <v>20</v>
      </c>
      <c r="H61" s="44">
        <v>6</v>
      </c>
      <c r="I61" s="45">
        <v>4</v>
      </c>
      <c r="J61" s="10">
        <f t="shared" si="6"/>
        <v>35</v>
      </c>
      <c r="K61" s="38">
        <v>15</v>
      </c>
      <c r="L61" s="23">
        <f t="shared" si="4"/>
        <v>52</v>
      </c>
      <c r="M61" s="22">
        <f t="shared" si="5"/>
        <v>6</v>
      </c>
    </row>
    <row r="62" spans="1:13" s="5" customFormat="1" ht="14.25" customHeight="1">
      <c r="A62" s="6">
        <v>57</v>
      </c>
      <c r="B62" s="7" t="s">
        <v>131</v>
      </c>
      <c r="C62" s="8" t="s">
        <v>132</v>
      </c>
      <c r="D62" s="41">
        <v>6.5</v>
      </c>
      <c r="E62" s="42"/>
      <c r="F62" s="43">
        <v>5</v>
      </c>
      <c r="G62" s="44">
        <v>20</v>
      </c>
      <c r="H62" s="44">
        <v>6</v>
      </c>
      <c r="I62" s="45">
        <v>5</v>
      </c>
      <c r="J62" s="10">
        <f t="shared" si="6"/>
        <v>36</v>
      </c>
      <c r="K62" s="38">
        <v>29</v>
      </c>
      <c r="L62" s="23">
        <f t="shared" si="4"/>
        <v>71.5</v>
      </c>
      <c r="M62" s="22">
        <f t="shared" si="5"/>
        <v>8</v>
      </c>
    </row>
    <row r="63" spans="1:13" s="5" customFormat="1" ht="14.25" customHeight="1">
      <c r="A63" s="6">
        <v>58</v>
      </c>
      <c r="B63" s="7" t="s">
        <v>133</v>
      </c>
      <c r="C63" s="8" t="s">
        <v>134</v>
      </c>
      <c r="D63" s="41">
        <v>8</v>
      </c>
      <c r="E63" s="42"/>
      <c r="F63" s="43">
        <v>5</v>
      </c>
      <c r="G63" s="44">
        <v>20</v>
      </c>
      <c r="H63" s="44">
        <v>6</v>
      </c>
      <c r="I63" s="45">
        <v>5</v>
      </c>
      <c r="J63" s="10">
        <f t="shared" si="6"/>
        <v>36</v>
      </c>
      <c r="K63" s="38">
        <v>29</v>
      </c>
      <c r="L63" s="23">
        <f t="shared" si="4"/>
        <v>73</v>
      </c>
      <c r="M63" s="22">
        <f t="shared" si="5"/>
        <v>8</v>
      </c>
    </row>
    <row r="64" spans="1:13" s="5" customFormat="1" ht="14.25" customHeight="1">
      <c r="A64" s="6">
        <v>59</v>
      </c>
      <c r="B64" s="7" t="s">
        <v>135</v>
      </c>
      <c r="C64" s="8" t="s">
        <v>136</v>
      </c>
      <c r="D64" s="41">
        <v>2</v>
      </c>
      <c r="E64" s="42"/>
      <c r="F64" s="43"/>
      <c r="G64" s="44"/>
      <c r="H64" s="44"/>
      <c r="I64" s="45"/>
      <c r="J64" s="10">
        <f t="shared" si="6"/>
      </c>
      <c r="K64" s="38">
        <v>0</v>
      </c>
      <c r="L64" s="23">
        <f t="shared" si="4"/>
        <v>2</v>
      </c>
      <c r="M64" s="22">
        <f t="shared" si="5"/>
        <v>5</v>
      </c>
    </row>
    <row r="65" spans="1:13" s="5" customFormat="1" ht="14.25" customHeight="1">
      <c r="A65" s="6">
        <v>60</v>
      </c>
      <c r="B65" s="7" t="s">
        <v>137</v>
      </c>
      <c r="C65" s="8" t="s">
        <v>138</v>
      </c>
      <c r="D65" s="41">
        <v>14</v>
      </c>
      <c r="E65" s="42"/>
      <c r="F65" s="43">
        <v>5</v>
      </c>
      <c r="G65" s="44">
        <v>20</v>
      </c>
      <c r="H65" s="44">
        <v>6</v>
      </c>
      <c r="I65" s="45">
        <v>5</v>
      </c>
      <c r="J65" s="10">
        <f t="shared" si="6"/>
        <v>36</v>
      </c>
      <c r="K65" s="38">
        <v>46</v>
      </c>
      <c r="L65" s="23">
        <f t="shared" si="4"/>
        <v>96</v>
      </c>
      <c r="M65" s="22">
        <f t="shared" si="5"/>
        <v>10</v>
      </c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  <mergeCell ref="A1:B1"/>
    <mergeCell ref="F3:F4"/>
    <mergeCell ref="G3:G4"/>
    <mergeCell ref="B2:C2"/>
  </mergeCells>
  <dataValidations count="1">
    <dataValidation type="decimal" allowBlank="1" showInputMessage="1" showErrorMessage="1" error="Na ispitu je maksimalni broj poena 70." sqref="K6:K6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A</cp:lastModifiedBy>
  <cp:lastPrinted>2013-02-04T11:17:26Z</cp:lastPrinted>
  <dcterms:created xsi:type="dcterms:W3CDTF">2010-05-27T10:44:06Z</dcterms:created>
  <dcterms:modified xsi:type="dcterms:W3CDTF">2019-07-27T12:10:58Z</dcterms:modified>
  <cp:category/>
  <cp:version/>
  <cp:contentType/>
  <cp:contentStatus/>
</cp:coreProperties>
</file>