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<sst xmlns="http://schemas.openxmlformats.org/spreadsheetml/2006/main" count="137" uniqueCount="129">
  <si>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</si>
  <si>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</si>
  <si>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</si>
  <si>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</si>
  <si>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</si>
  <si>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</si>
  <si>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</si>
  <si>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</si>
  <si>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</si>
  <si>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</si>
  <si>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</si>
  <si>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</si>
  <si>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311916П</t>
  </si>
  <si>
    <t>Развојна психологија</t>
  </si>
  <si>
    <t>Мр Славица Павличевић</t>
  </si>
  <si>
    <t>Ко2</t>
  </si>
  <si>
    <t>СР1</t>
  </si>
  <si>
    <t>Веж.</t>
  </si>
  <si>
    <t>Ост.</t>
  </si>
  <si>
    <t>1В-057/17</t>
  </si>
  <si>
    <t>Димитријевић Јована</t>
  </si>
  <si>
    <t>1В-063/17</t>
  </si>
  <si>
    <t>Вићентијевић Милица</t>
  </si>
  <si>
    <t>1В-006/18</t>
  </si>
  <si>
    <t>Весић Анђела</t>
  </si>
  <si>
    <t>1В-001/19</t>
  </si>
  <si>
    <t>Лукић Кристина</t>
  </si>
  <si>
    <t>1В-002/19</t>
  </si>
  <si>
    <t>Драшковић Вида</t>
  </si>
  <si>
    <t>1В-003/19</t>
  </si>
  <si>
    <t>Миодраговић Марија</t>
  </si>
  <si>
    <t>1В-004/19</t>
  </si>
  <si>
    <t>Станковић Николина</t>
  </si>
  <si>
    <t>1В-005/19</t>
  </si>
  <si>
    <t>Вуковић Ана</t>
  </si>
  <si>
    <t>1В-006/19</t>
  </si>
  <si>
    <t>Подгорац Данијела</t>
  </si>
  <si>
    <t>1В-007/19</t>
  </si>
  <si>
    <t>Ивезић Марија</t>
  </si>
  <si>
    <t>1В-008/19</t>
  </si>
  <si>
    <t>Срећковић Андреа</t>
  </si>
  <si>
    <t>1В-009/19</t>
  </si>
  <si>
    <t>Ђорђевић Милена</t>
  </si>
  <si>
    <t>1В-010/19</t>
  </si>
  <si>
    <t>Ђурђановић Анђела</t>
  </si>
  <si>
    <t>1В-011/19</t>
  </si>
  <si>
    <t>Крстић Андреа</t>
  </si>
  <si>
    <t>1В-012/19</t>
  </si>
  <si>
    <t>Радуловић Емилија</t>
  </si>
  <si>
    <t>1В-013/19</t>
  </si>
  <si>
    <t>Томић Сања</t>
  </si>
  <si>
    <t>1В-014/19</t>
  </si>
  <si>
    <t>Мирковић Јана</t>
  </si>
  <si>
    <t>1В-015/19</t>
  </si>
  <si>
    <t>Воштић Наташа</t>
  </si>
  <si>
    <t>1В-017/19</t>
  </si>
  <si>
    <t>Машовић Селма</t>
  </si>
  <si>
    <t>1В-019/19</t>
  </si>
  <si>
    <t>Милић Марија</t>
  </si>
  <si>
    <t>1В-020/19</t>
  </si>
  <si>
    <t>Лапчевић Љубица</t>
  </si>
  <si>
    <t>1В-021/19</t>
  </si>
  <si>
    <t>Левић Сања</t>
  </si>
  <si>
    <t>1В-022/19</t>
  </si>
  <si>
    <t>Марић Кристина</t>
  </si>
  <si>
    <t>1В-023/19</t>
  </si>
  <si>
    <t>Вилимоновић Јана</t>
  </si>
  <si>
    <t>1В-026/19</t>
  </si>
  <si>
    <t>Ђокић Данка</t>
  </si>
  <si>
    <t>1В-027/19</t>
  </si>
  <si>
    <t>Јоксић Кристина</t>
  </si>
  <si>
    <t>1В-028/19</t>
  </si>
  <si>
    <t>Јовановић Невена</t>
  </si>
  <si>
    <t>1В-030/19</t>
  </si>
  <si>
    <t>Миљковић Јана</t>
  </si>
  <si>
    <t>1В-031/19</t>
  </si>
  <si>
    <t>Михајловић Светлана</t>
  </si>
  <si>
    <t>1В-032/19</t>
  </si>
  <si>
    <t>Пећанац Нађа</t>
  </si>
  <si>
    <t>1В-034/19</t>
  </si>
  <si>
    <t>Пуношевац Ана</t>
  </si>
  <si>
    <t>1В-035/19</t>
  </si>
  <si>
    <t>Црноглавац Милица</t>
  </si>
  <si>
    <t>1В-036/19</t>
  </si>
  <si>
    <t>Благојевић Милица</t>
  </si>
  <si>
    <t>1В-037/19</t>
  </si>
  <si>
    <t>Обрадовић Невена</t>
  </si>
  <si>
    <t>1В-039/19</t>
  </si>
  <si>
    <t>Милосављевић Ана</t>
  </si>
  <si>
    <t>1В-040/19</t>
  </si>
  <si>
    <t>Миљковић Ивана</t>
  </si>
  <si>
    <t>1В-042/19</t>
  </si>
  <si>
    <t>Милић Марта</t>
  </si>
  <si>
    <t>1В-043/19</t>
  </si>
  <si>
    <t>Недић Маријана</t>
  </si>
  <si>
    <t>1В-044/19</t>
  </si>
  <si>
    <t>Лисинац Анђела</t>
  </si>
  <si>
    <t>1В-045/19</t>
  </si>
  <si>
    <t>Мијаиловић Сања</t>
  </si>
  <si>
    <t>1В-046/19</t>
  </si>
  <si>
    <t>Јовановић Сања</t>
  </si>
  <si>
    <t>1В-047/19</t>
  </si>
  <si>
    <t>Милићевић Јована</t>
  </si>
  <si>
    <t>1В-048/19</t>
  </si>
  <si>
    <t>Милосављевић Анђела</t>
  </si>
  <si>
    <t>1В-049/19</t>
  </si>
  <si>
    <t>Ристић Невена</t>
  </si>
  <si>
    <t>1В-050/19</t>
  </si>
  <si>
    <t>Богосављевић Сузана</t>
  </si>
  <si>
    <t>1В-051/19</t>
  </si>
  <si>
    <t>Милићевић Христина</t>
  </si>
  <si>
    <t>1В-052/19</t>
  </si>
  <si>
    <t>Врекић Сузана</t>
  </si>
  <si>
    <t>1В-053/19</t>
  </si>
  <si>
    <t>Марковић Андријана</t>
  </si>
  <si>
    <t>1В-054/19</t>
  </si>
  <si>
    <t>Ђорђевић Александра</t>
  </si>
  <si>
    <t>1В-055/19</t>
  </si>
  <si>
    <t>Вулић Миона</t>
  </si>
  <si>
    <t>1В-058/19</t>
  </si>
  <si>
    <t>Нешић Ивана</t>
  </si>
  <si>
    <t>1В-060/19</t>
  </si>
  <si>
    <t>Андрејић Катарина</t>
  </si>
  <si>
    <t>1В-061/19</t>
  </si>
  <si>
    <t>Арсић Јелена</t>
  </si>
  <si>
    <t>1В-062/19</t>
  </si>
  <si>
    <t>Митић Александра</t>
  </si>
  <si>
    <t>1В-064/19</t>
  </si>
  <si>
    <t>Попрашић Марина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</si>
</sst>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49">
      <selection activeCell="N39" sqref="N3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2020</v>
      </c>
      <c r="B3" s="26">
        <v>8951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15</v>
      </c>
      <c r="F6" s="38"/>
      <c r="G6" s="39">
        <v>10</v>
      </c>
      <c r="H6" s="39">
        <v>11</v>
      </c>
      <c r="I6" s="40"/>
      <c r="J6" s="22">
        <f aca="true" t="shared" si="0" ref="J6:J37">IF(SUM(F6:I6)=0,"",SUM(F6:I6))</f>
        <v>21</v>
      </c>
      <c r="K6" s="38">
        <v>15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>
        <v>17</v>
      </c>
      <c r="F9" s="43"/>
      <c r="G9" s="44">
        <v>14</v>
      </c>
      <c r="H9" s="44">
        <v>13</v>
      </c>
      <c r="I9" s="45"/>
      <c r="J9" s="9">
        <f t="shared" si="0"/>
        <v>27</v>
      </c>
      <c r="K9" s="38">
        <v>22</v>
      </c>
      <c r="L9" s="23">
        <f t="shared" si="1"/>
        <v>66</v>
      </c>
      <c r="M9" s="22">
        <f t="shared" si="2"/>
        <v>7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>
        <v>23</v>
      </c>
      <c r="F10" s="43"/>
      <c r="G10" s="44">
        <v>15</v>
      </c>
      <c r="H10" s="44">
        <v>18</v>
      </c>
      <c r="I10" s="45"/>
      <c r="J10" s="9">
        <f t="shared" si="0"/>
        <v>33</v>
      </c>
      <c r="K10" s="38">
        <v>25</v>
      </c>
      <c r="L10" s="23">
        <f t="shared" si="1"/>
        <v>81</v>
      </c>
      <c r="M10" s="22">
        <f t="shared" si="2"/>
        <v>9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>
        <v>29</v>
      </c>
      <c r="F11" s="43"/>
      <c r="G11" s="44">
        <v>13</v>
      </c>
      <c r="H11" s="44">
        <v>18</v>
      </c>
      <c r="I11" s="45"/>
      <c r="J11" s="9">
        <f t="shared" si="0"/>
        <v>31</v>
      </c>
      <c r="K11" s="38">
        <v>24</v>
      </c>
      <c r="L11" s="23">
        <f t="shared" si="1"/>
        <v>84</v>
      </c>
      <c r="M11" s="22">
        <f t="shared" si="2"/>
        <v>9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>
        <v>16</v>
      </c>
      <c r="F12" s="43"/>
      <c r="G12" s="44">
        <v>12</v>
      </c>
      <c r="H12" s="44">
        <v>11</v>
      </c>
      <c r="I12" s="45"/>
      <c r="J12" s="9">
        <f t="shared" si="0"/>
        <v>23</v>
      </c>
      <c r="K12" s="38">
        <v>23</v>
      </c>
      <c r="L12" s="23">
        <f t="shared" si="1"/>
        <v>62</v>
      </c>
      <c r="M12" s="22">
        <f t="shared" si="2"/>
        <v>7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>
        <v>15</v>
      </c>
      <c r="F13" s="43"/>
      <c r="G13" s="44">
        <v>14</v>
      </c>
      <c r="H13" s="44">
        <v>11</v>
      </c>
      <c r="I13" s="45"/>
      <c r="J13" s="9">
        <f t="shared" si="0"/>
        <v>25</v>
      </c>
      <c r="K13" s="38">
        <v>23</v>
      </c>
      <c r="L13" s="23">
        <f t="shared" si="1"/>
        <v>63</v>
      </c>
      <c r="M13" s="22">
        <f t="shared" si="2"/>
        <v>7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>
        <v>18</v>
      </c>
      <c r="F14" s="43"/>
      <c r="G14" s="44">
        <v>17</v>
      </c>
      <c r="H14" s="44">
        <v>13</v>
      </c>
      <c r="I14" s="45"/>
      <c r="J14" s="9">
        <f t="shared" si="0"/>
        <v>30</v>
      </c>
      <c r="K14" s="38">
        <v>15</v>
      </c>
      <c r="L14" s="23">
        <f t="shared" si="1"/>
        <v>63</v>
      </c>
      <c r="M14" s="22">
        <f t="shared" si="2"/>
        <v>7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/>
      <c r="E18" s="42">
        <v>28</v>
      </c>
      <c r="F18" s="43"/>
      <c r="G18" s="44">
        <v>17</v>
      </c>
      <c r="H18" s="44">
        <v>20</v>
      </c>
      <c r="I18" s="45"/>
      <c r="J18" s="9">
        <f t="shared" si="0"/>
        <v>37</v>
      </c>
      <c r="K18" s="38">
        <v>27</v>
      </c>
      <c r="L18" s="23">
        <f t="shared" si="1"/>
        <v>92</v>
      </c>
      <c r="M18" s="22">
        <f t="shared" si="2"/>
        <v>10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>
        <v>27</v>
      </c>
      <c r="F19" s="43"/>
      <c r="G19" s="44">
        <v>15</v>
      </c>
      <c r="H19" s="44">
        <v>11</v>
      </c>
      <c r="I19" s="45"/>
      <c r="J19" s="9">
        <f t="shared" si="0"/>
        <v>26</v>
      </c>
      <c r="K19" s="38">
        <v>21</v>
      </c>
      <c r="L19" s="23">
        <f t="shared" si="1"/>
        <v>74</v>
      </c>
      <c r="M19" s="22">
        <f t="shared" si="2"/>
        <v>8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/>
      <c r="E20" s="42">
        <v>15</v>
      </c>
      <c r="F20" s="43"/>
      <c r="G20" s="44">
        <v>15</v>
      </c>
      <c r="H20" s="44">
        <v>11</v>
      </c>
      <c r="I20" s="45"/>
      <c r="J20" s="9">
        <f t="shared" si="0"/>
        <v>26</v>
      </c>
      <c r="K20" s="38">
        <v>23</v>
      </c>
      <c r="L20" s="23">
        <f t="shared" si="1"/>
        <v>64</v>
      </c>
      <c r="M20" s="22">
        <f t="shared" si="2"/>
        <v>7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/>
      <c r="E23" s="42">
        <v>27</v>
      </c>
      <c r="F23" s="43"/>
      <c r="G23" s="44">
        <v>15</v>
      </c>
      <c r="H23" s="44">
        <v>18</v>
      </c>
      <c r="I23" s="45"/>
      <c r="J23" s="9">
        <f t="shared" si="0"/>
        <v>33</v>
      </c>
      <c r="K23" s="38">
        <v>22</v>
      </c>
      <c r="L23" s="23">
        <f t="shared" si="1"/>
        <v>82</v>
      </c>
      <c r="M23" s="22">
        <f t="shared" si="2"/>
        <v>9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/>
      <c r="E24" s="42">
        <v>19</v>
      </c>
      <c r="F24" s="43"/>
      <c r="G24" s="44">
        <v>16</v>
      </c>
      <c r="H24" s="44">
        <v>15</v>
      </c>
      <c r="I24" s="45"/>
      <c r="J24" s="9">
        <f t="shared" si="0"/>
        <v>31</v>
      </c>
      <c r="K24" s="38">
        <v>26</v>
      </c>
      <c r="L24" s="23">
        <f t="shared" si="1"/>
        <v>76</v>
      </c>
      <c r="M24" s="22">
        <f t="shared" si="2"/>
        <v>8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/>
      <c r="E25" s="42">
        <v>21</v>
      </c>
      <c r="F25" s="43"/>
      <c r="G25" s="44">
        <v>12</v>
      </c>
      <c r="H25" s="44">
        <v>8</v>
      </c>
      <c r="I25" s="45"/>
      <c r="J25" s="9">
        <f t="shared" si="0"/>
        <v>20</v>
      </c>
      <c r="K25" s="38">
        <v>21</v>
      </c>
      <c r="L25" s="23">
        <f t="shared" si="1"/>
        <v>62</v>
      </c>
      <c r="M25" s="22">
        <f t="shared" si="2"/>
        <v>7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/>
      <c r="E26" s="42">
        <v>17</v>
      </c>
      <c r="F26" s="43"/>
      <c r="G26" s="44">
        <v>15</v>
      </c>
      <c r="H26" s="44">
        <v>7</v>
      </c>
      <c r="I26" s="45"/>
      <c r="J26" s="9">
        <f t="shared" si="0"/>
        <v>22</v>
      </c>
      <c r="K26" s="38">
        <v>17</v>
      </c>
      <c r="L26" s="23">
        <f t="shared" si="1"/>
        <v>56</v>
      </c>
      <c r="M26" s="22">
        <f t="shared" si="2"/>
        <v>6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/>
      <c r="E30" s="42">
        <v>21</v>
      </c>
      <c r="F30" s="43"/>
      <c r="G30" s="44">
        <v>16</v>
      </c>
      <c r="H30" s="44">
        <v>15</v>
      </c>
      <c r="I30" s="45"/>
      <c r="J30" s="9">
        <f t="shared" si="0"/>
        <v>31</v>
      </c>
      <c r="K30" s="38">
        <v>19</v>
      </c>
      <c r="L30" s="23">
        <f t="shared" si="1"/>
        <v>71</v>
      </c>
      <c r="M30" s="22">
        <f t="shared" si="2"/>
        <v>8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/>
      <c r="E32" s="42">
        <v>20</v>
      </c>
      <c r="F32" s="43"/>
      <c r="G32" s="44">
        <v>14</v>
      </c>
      <c r="H32" s="44">
        <v>16</v>
      </c>
      <c r="I32" s="45"/>
      <c r="J32" s="9">
        <f t="shared" si="0"/>
        <v>30</v>
      </c>
      <c r="K32" s="38">
        <v>21</v>
      </c>
      <c r="L32" s="23">
        <f t="shared" si="1"/>
        <v>71</v>
      </c>
      <c r="M32" s="22">
        <f t="shared" si="2"/>
        <v>8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>
        <v>33</v>
      </c>
      <c r="B38" s="7" t="s">
        <v>83</v>
      </c>
      <c r="C38" s="8" t="s">
        <v>84</v>
      </c>
      <c r="D38" s="41"/>
      <c r="E38" s="42">
        <v>15</v>
      </c>
      <c r="F38" s="43"/>
      <c r="G38" s="44">
        <v>16</v>
      </c>
      <c r="H38" s="44">
        <v>7</v>
      </c>
      <c r="I38" s="45"/>
      <c r="J38" s="9">
        <f aca="true" t="shared" si="3" ref="J38:J56">IF(SUM(F38:I38)=0,"",SUM(F38:I38))</f>
        <v>23</v>
      </c>
      <c r="K38" s="38">
        <v>18</v>
      </c>
      <c r="L38" s="23">
        <f aca="true" t="shared" si="4" ref="L38:L60">IF($K38="","",SUM($D38:$E38)+SUM($J38:$K38))</f>
        <v>56</v>
      </c>
      <c r="M38" s="22">
        <f aca="true" t="shared" si="5" ref="M38:M60">IF($L38="","",IF($L38&gt;=91,10,IF($L38&gt;=81,9,IF($L38&gt;=71,8,IF($L38&gt;=61,7,IF($L38&gt;=51,6,5))))))</f>
        <v>6</v>
      </c>
    </row>
    <row r="39" spans="1:13" s="5" customFormat="1" ht="14.25" customHeight="1">
      <c r="A39" s="6">
        <v>34</v>
      </c>
      <c r="B39" s="7" t="s">
        <v>85</v>
      </c>
      <c r="C39" s="8" t="s">
        <v>86</v>
      </c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>
        <v>35</v>
      </c>
      <c r="B40" s="7" t="s">
        <v>87</v>
      </c>
      <c r="C40" s="8" t="s">
        <v>88</v>
      </c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>
        <v>36</v>
      </c>
      <c r="B41" s="7" t="s">
        <v>89</v>
      </c>
      <c r="C41" s="8" t="s">
        <v>90</v>
      </c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>
        <v>37</v>
      </c>
      <c r="B42" s="7" t="s">
        <v>91</v>
      </c>
      <c r="C42" s="8" t="s">
        <v>92</v>
      </c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>
        <v>38</v>
      </c>
      <c r="B43" s="7" t="s">
        <v>93</v>
      </c>
      <c r="C43" s="8" t="s">
        <v>94</v>
      </c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>
        <v>39</v>
      </c>
      <c r="B44" s="7" t="s">
        <v>95</v>
      </c>
      <c r="C44" s="8" t="s">
        <v>96</v>
      </c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>
        <v>40</v>
      </c>
      <c r="B45" s="7" t="s">
        <v>97</v>
      </c>
      <c r="C45" s="8" t="s">
        <v>98</v>
      </c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>
        <v>41</v>
      </c>
      <c r="B46" s="7" t="s">
        <v>99</v>
      </c>
      <c r="C46" s="8" t="s">
        <v>100</v>
      </c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>
        <v>42</v>
      </c>
      <c r="B47" s="7" t="s">
        <v>101</v>
      </c>
      <c r="C47" s="8" t="s">
        <v>102</v>
      </c>
      <c r="D47" s="41"/>
      <c r="E47" s="42">
        <v>15</v>
      </c>
      <c r="F47" s="43"/>
      <c r="G47" s="44">
        <v>12</v>
      </c>
      <c r="H47" s="44">
        <v>11</v>
      </c>
      <c r="I47" s="45"/>
      <c r="J47" s="9">
        <f t="shared" si="3"/>
        <v>23</v>
      </c>
      <c r="K47" s="38">
        <v>23</v>
      </c>
      <c r="L47" s="23">
        <f t="shared" si="4"/>
        <v>61</v>
      </c>
      <c r="M47" s="22">
        <f t="shared" si="5"/>
        <v>7</v>
      </c>
    </row>
    <row r="48" spans="1:13" s="5" customFormat="1" ht="14.25" customHeight="1">
      <c r="A48" s="6">
        <v>43</v>
      </c>
      <c r="B48" s="7" t="s">
        <v>103</v>
      </c>
      <c r="C48" s="8" t="s">
        <v>104</v>
      </c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>
        <v>44</v>
      </c>
      <c r="B49" s="7" t="s">
        <v>105</v>
      </c>
      <c r="C49" s="8" t="s">
        <v>106</v>
      </c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>
        <v>45</v>
      </c>
      <c r="B50" s="7" t="s">
        <v>107</v>
      </c>
      <c r="C50" s="8" t="s">
        <v>108</v>
      </c>
      <c r="D50" s="41"/>
      <c r="E50" s="42">
        <v>22</v>
      </c>
      <c r="F50" s="43"/>
      <c r="G50" s="44">
        <v>15</v>
      </c>
      <c r="H50" s="44">
        <v>14</v>
      </c>
      <c r="I50" s="45"/>
      <c r="J50" s="9">
        <f t="shared" si="3"/>
        <v>29</v>
      </c>
      <c r="K50" s="38">
        <v>20</v>
      </c>
      <c r="L50" s="23">
        <f t="shared" si="4"/>
        <v>71</v>
      </c>
      <c r="M50" s="22">
        <f t="shared" si="5"/>
        <v>8</v>
      </c>
    </row>
    <row r="51" spans="1:13" s="5" customFormat="1" ht="14.25" customHeight="1">
      <c r="A51" s="6">
        <v>46</v>
      </c>
      <c r="B51" s="7" t="s">
        <v>109</v>
      </c>
      <c r="C51" s="8" t="s">
        <v>110</v>
      </c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>
        <v>47</v>
      </c>
      <c r="B52" s="7" t="s">
        <v>111</v>
      </c>
      <c r="C52" s="8" t="s">
        <v>112</v>
      </c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>
        <v>48</v>
      </c>
      <c r="B53" s="7" t="s">
        <v>113</v>
      </c>
      <c r="C53" s="8" t="s">
        <v>114</v>
      </c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>
        <v>49</v>
      </c>
      <c r="B54" s="7" t="s">
        <v>115</v>
      </c>
      <c r="C54" s="8" t="s">
        <v>116</v>
      </c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>
        <v>50</v>
      </c>
      <c r="B55" s="12" t="s">
        <v>117</v>
      </c>
      <c r="C55" s="13" t="s">
        <v>118</v>
      </c>
      <c r="D55" s="46"/>
      <c r="E55" s="47">
        <v>17</v>
      </c>
      <c r="F55" s="48"/>
      <c r="G55" s="49">
        <v>14</v>
      </c>
      <c r="H55" s="49">
        <v>9</v>
      </c>
      <c r="I55" s="50"/>
      <c r="J55" s="14">
        <f t="shared" si="3"/>
        <v>23</v>
      </c>
      <c r="K55" s="38">
        <v>21</v>
      </c>
      <c r="L55" s="15">
        <f t="shared" si="4"/>
        <v>61</v>
      </c>
      <c r="M55" s="14">
        <f t="shared" si="5"/>
        <v>7</v>
      </c>
    </row>
    <row r="56" spans="1:13" s="5" customFormat="1" ht="14.25" customHeight="1">
      <c r="A56" s="19">
        <v>51</v>
      </c>
      <c r="B56" s="20" t="s">
        <v>119</v>
      </c>
      <c r="C56" s="21" t="s">
        <v>120</v>
      </c>
      <c r="D56" s="36"/>
      <c r="E56" s="37"/>
      <c r="F56" s="38"/>
      <c r="G56" s="39"/>
      <c r="H56" s="39"/>
      <c r="I56" s="40"/>
      <c r="J56" s="22">
        <f t="shared" si="3"/>
      </c>
      <c r="K56" s="38">
        <v>0</v>
      </c>
      <c r="L56" s="23">
        <f t="shared" si="4"/>
        <v>0</v>
      </c>
      <c r="M56" s="22">
        <f t="shared" si="5"/>
        <v>5</v>
      </c>
    </row>
    <row r="57" spans="1:13" s="5" customFormat="1" ht="14.25" customHeight="1">
      <c r="A57" s="6">
        <v>52</v>
      </c>
      <c r="B57" s="7" t="s">
        <v>121</v>
      </c>
      <c r="C57" s="8" t="s">
        <v>122</v>
      </c>
      <c r="D57" s="41"/>
      <c r="E57" s="42">
        <v>16</v>
      </c>
      <c r="F57" s="43"/>
      <c r="G57" s="44">
        <v>15</v>
      </c>
      <c r="H57" s="44">
        <v>9</v>
      </c>
      <c r="I57" s="45"/>
      <c r="J57" s="10">
        <f>IF(SUM(F57:I57)=0,"",SUM(F57:I57))</f>
        <v>24</v>
      </c>
      <c r="K57" s="38">
        <v>16</v>
      </c>
      <c r="L57" s="23">
        <f t="shared" si="4"/>
        <v>56</v>
      </c>
      <c r="M57" s="22">
        <f t="shared" si="5"/>
        <v>6</v>
      </c>
    </row>
    <row r="58" spans="1:13" s="5" customFormat="1" ht="14.25" customHeight="1">
      <c r="A58" s="6">
        <v>53</v>
      </c>
      <c r="B58" s="7" t="s">
        <v>123</v>
      </c>
      <c r="C58" s="8" t="s">
        <v>124</v>
      </c>
      <c r="D58" s="41"/>
      <c r="E58" s="42"/>
      <c r="F58" s="43"/>
      <c r="G58" s="44"/>
      <c r="H58" s="44"/>
      <c r="I58" s="45"/>
      <c r="J58" s="10">
        <f>IF(SUM(F58:I58)=0,"",SUM(F58:I58))</f>
      </c>
      <c r="K58" s="38">
        <v>0</v>
      </c>
      <c r="L58" s="23">
        <f t="shared" si="4"/>
        <v>0</v>
      </c>
      <c r="M58" s="22">
        <f t="shared" si="5"/>
        <v>5</v>
      </c>
    </row>
    <row r="59" spans="1:13" s="5" customFormat="1" ht="14.25" customHeight="1">
      <c r="A59" s="6">
        <v>54</v>
      </c>
      <c r="B59" s="7" t="s">
        <v>125</v>
      </c>
      <c r="C59" s="8" t="s">
        <v>126</v>
      </c>
      <c r="D59" s="41"/>
      <c r="E59" s="42"/>
      <c r="F59" s="43"/>
      <c r="G59" s="44"/>
      <c r="H59" s="44"/>
      <c r="I59" s="45"/>
      <c r="J59" s="10">
        <f>IF(SUM(F59:I59)=0,"",SUM(F59:I59))</f>
      </c>
      <c r="K59" s="38">
        <v>0</v>
      </c>
      <c r="L59" s="23">
        <f t="shared" si="4"/>
        <v>0</v>
      </c>
      <c r="M59" s="22">
        <f t="shared" si="5"/>
        <v>5</v>
      </c>
    </row>
    <row r="60" spans="1:13" s="5" customFormat="1" ht="14.25" customHeight="1">
      <c r="A60" s="6">
        <v>55</v>
      </c>
      <c r="B60" s="7" t="s">
        <v>127</v>
      </c>
      <c r="C60" s="8" t="s">
        <v>128</v>
      </c>
      <c r="D60" s="41"/>
      <c r="E60" s="42"/>
      <c r="F60" s="43"/>
      <c r="G60" s="44"/>
      <c r="H60" s="44"/>
      <c r="I60" s="45"/>
      <c r="J60" s="10">
        <f>IF(SUM(F60:I60)=0,"",SUM(F60:I60))</f>
      </c>
      <c r="K60" s="38">
        <v>0</v>
      </c>
      <c r="L60" s="23">
        <f t="shared" si="4"/>
        <v>0</v>
      </c>
      <c r="M60" s="22">
        <f t="shared" si="5"/>
        <v>5</v>
      </c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60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2021-02-08T17:35:21Z</dcterms:modified>
  <cp:category/>
  <cp:version/>
  <cp:contentType/>
  <cp:contentStatus/>
</cp:coreProperties>
</file>