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20" windowHeight="71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<sst xmlns="http://schemas.openxmlformats.org/spreadsheetml/2006/main" count="157" uniqueCount="149">
  <si>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</si>
  <si>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</si>
  <si>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</si>
  <si>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</si>
  <si>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</si>
  <si>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</si>
  <si>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</si>
  <si>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</si>
  <si>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</si>
  <si>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</si>
  <si>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</si>
  <si>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</si>
  <si>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110316П</t>
  </si>
  <si>
    <t>Општа педагогија</t>
  </si>
  <si>
    <t>Др Горан Пљакић</t>
  </si>
  <si>
    <t>Ко2</t>
  </si>
  <si>
    <t>СР1</t>
  </si>
  <si>
    <t>Веж.</t>
  </si>
  <si>
    <t>Ост.</t>
  </si>
  <si>
    <t>1В-023/17</t>
  </si>
  <si>
    <t>Лукић Соња</t>
  </si>
  <si>
    <t>1В-008/18</t>
  </si>
  <si>
    <t>Срећковић Марина</t>
  </si>
  <si>
    <t>1В-032/18</t>
  </si>
  <si>
    <t>Митровић Слободан</t>
  </si>
  <si>
    <t>1В-048/18</t>
  </si>
  <si>
    <t>Радосављевић Ана</t>
  </si>
  <si>
    <t>1В-053/18</t>
  </si>
  <si>
    <t>Савић Кристина</t>
  </si>
  <si>
    <t>1В-055/18</t>
  </si>
  <si>
    <t>Живковић Марија</t>
  </si>
  <si>
    <t>1В-057/18</t>
  </si>
  <si>
    <t>Јанковић Тијана</t>
  </si>
  <si>
    <t>1В-008/19</t>
  </si>
  <si>
    <t>Срећковић Андреа</t>
  </si>
  <si>
    <t>1В-009/19</t>
  </si>
  <si>
    <t>Ђорђевић Милена</t>
  </si>
  <si>
    <t>1В-002/20</t>
  </si>
  <si>
    <t>Лапчевић Јана</t>
  </si>
  <si>
    <t>1В-003/20</t>
  </si>
  <si>
    <t>Прибановић Слађана</t>
  </si>
  <si>
    <t>1В-004/20</t>
  </si>
  <si>
    <t>Стевановић Зорица</t>
  </si>
  <si>
    <t>1В-005/20</t>
  </si>
  <si>
    <t>Вукојевић Теодора</t>
  </si>
  <si>
    <t>1В-007/20</t>
  </si>
  <si>
    <t>Драшковић Анђела</t>
  </si>
  <si>
    <t>1В-008/20</t>
  </si>
  <si>
    <t>Мандић Моника</t>
  </si>
  <si>
    <t>1В-009/20</t>
  </si>
  <si>
    <t>Петковић Марина</t>
  </si>
  <si>
    <t>1В-010/20</t>
  </si>
  <si>
    <t>Крсмановић Марија</t>
  </si>
  <si>
    <t>1В-011/20</t>
  </si>
  <si>
    <t>Савић Николић Александра</t>
  </si>
  <si>
    <t>1В-013/20</t>
  </si>
  <si>
    <t>Дачић Марија</t>
  </si>
  <si>
    <t>1В-014/20</t>
  </si>
  <si>
    <t>Тодосијевић Катарина</t>
  </si>
  <si>
    <t>1В-015/20</t>
  </si>
  <si>
    <t>Миловановић Исидора</t>
  </si>
  <si>
    <t>1В-016/20</t>
  </si>
  <si>
    <t>Вучетић Вања</t>
  </si>
  <si>
    <t>1В-017/20</t>
  </si>
  <si>
    <t>Димитријевић Миона</t>
  </si>
  <si>
    <t>1В-018/20</t>
  </si>
  <si>
    <t>Лунгу Нађа</t>
  </si>
  <si>
    <t>1В-019/20</t>
  </si>
  <si>
    <t>Дачић Милена</t>
  </si>
  <si>
    <t>1В-020/20</t>
  </si>
  <si>
    <t>Козић Ирена</t>
  </si>
  <si>
    <t>1В-021/20</t>
  </si>
  <si>
    <t>Стефановић Сара</t>
  </si>
  <si>
    <t>1В-022/20</t>
  </si>
  <si>
    <t>Тимотијевић Бојана</t>
  </si>
  <si>
    <t>1В-023/20</t>
  </si>
  <si>
    <t>Јевтић Мирјана</t>
  </si>
  <si>
    <t>1В-024/20</t>
  </si>
  <si>
    <t>Стојковић Адријана</t>
  </si>
  <si>
    <t>1В-025/20</t>
  </si>
  <si>
    <t>Павловић Милица</t>
  </si>
  <si>
    <t>1В-026/20</t>
  </si>
  <si>
    <t>Мутатовић Славица</t>
  </si>
  <si>
    <t>1В-027/20</t>
  </si>
  <si>
    <t>Милошевић Анђела</t>
  </si>
  <si>
    <t>1В-028/20</t>
  </si>
  <si>
    <t>Радосављевић Бојан</t>
  </si>
  <si>
    <t>1В-030/20</t>
  </si>
  <si>
    <t>Цветковић Исидора</t>
  </si>
  <si>
    <t>1В-031/20</t>
  </si>
  <si>
    <t>Велимировић Кристина</t>
  </si>
  <si>
    <t>1В-032/20</t>
  </si>
  <si>
    <t>Велимировић Љиљана</t>
  </si>
  <si>
    <t>1В-033/20</t>
  </si>
  <si>
    <t>Срећковић Ана</t>
  </si>
  <si>
    <t>1В-034/20</t>
  </si>
  <si>
    <t>Коловић Јована</t>
  </si>
  <si>
    <t>1В-035/20</t>
  </si>
  <si>
    <t>Рибаћ Анђела</t>
  </si>
  <si>
    <t>1В-036/20</t>
  </si>
  <si>
    <t>Раденковић Јована</t>
  </si>
  <si>
    <t>1В-037/20</t>
  </si>
  <si>
    <t>Бекчић Александра</t>
  </si>
  <si>
    <t>1В-041/20</t>
  </si>
  <si>
    <t>Влајовић Магдалена</t>
  </si>
  <si>
    <t>1В-043/20</t>
  </si>
  <si>
    <t>Недељковић Теодора</t>
  </si>
  <si>
    <t>1В-044/20</t>
  </si>
  <si>
    <t>Козић Катарина</t>
  </si>
  <si>
    <t>1В-045/20</t>
  </si>
  <si>
    <t>Милановић Андријана</t>
  </si>
  <si>
    <t>1В-046/20</t>
  </si>
  <si>
    <t>Миленковић Теодора</t>
  </si>
  <si>
    <t>1В-047/20</t>
  </si>
  <si>
    <t>Радосављевић Николета</t>
  </si>
  <si>
    <t>1В-048/20</t>
  </si>
  <si>
    <t>Ђорђевић Тамара</t>
  </si>
  <si>
    <t>1В-051/20</t>
  </si>
  <si>
    <t>Ивезић Милица</t>
  </si>
  <si>
    <t>1В-052/20</t>
  </si>
  <si>
    <t>Милошевић Тамара</t>
  </si>
  <si>
    <t>1В-053/20</t>
  </si>
  <si>
    <t>Милутиновић Милица</t>
  </si>
  <si>
    <t>1В-054/20</t>
  </si>
  <si>
    <t>Османи Слађана</t>
  </si>
  <si>
    <t>1В-055/20</t>
  </si>
  <si>
    <t>Тадић Милица</t>
  </si>
  <si>
    <t>1В-056/20</t>
  </si>
  <si>
    <t>Партоњић Невена</t>
  </si>
  <si>
    <t>1В-057/20</t>
  </si>
  <si>
    <t>Јовановић Анђела</t>
  </si>
  <si>
    <t>1В-059/20</t>
  </si>
  <si>
    <t>Раденковић Симона</t>
  </si>
  <si>
    <t>1В-060/20</t>
  </si>
  <si>
    <t>Рајовић Ивана</t>
  </si>
  <si>
    <t>1В-063/20</t>
  </si>
  <si>
    <t>Благојевић Ана</t>
  </si>
  <si>
    <t>1В-065/20</t>
  </si>
  <si>
    <t>Крстић Анђела</t>
  </si>
  <si>
    <t>1В-066/20</t>
  </si>
  <si>
    <t>Ђурђевић Сара</t>
  </si>
  <si>
    <t>1В-067/20</t>
  </si>
  <si>
    <t>Ћосић Кристина</t>
  </si>
  <si>
    <t>1В-069/20</t>
  </si>
  <si>
    <t>Илић Марија</t>
  </si>
  <si>
    <t>1В-070/20</t>
  </si>
  <si>
    <t>Максимовић Анђела</t>
  </si>
  <si>
    <t>2В-071/20</t>
  </si>
  <si>
    <t>Ђурић 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</si>
</sst>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4">
      <selection activeCell="E32" sqref="E3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8927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2</v>
      </c>
      <c r="E6" s="37">
        <v>36</v>
      </c>
      <c r="F6" s="38"/>
      <c r="G6" s="39"/>
      <c r="H6" s="39">
        <v>2</v>
      </c>
      <c r="I6" s="40">
        <v>0</v>
      </c>
      <c r="J6" s="22">
        <f aca="true" t="shared" si="0" ref="J6:J37">IF(SUM(F6:I6)=0,"",SUM(F6:I6))</f>
        <v>2</v>
      </c>
      <c r="K6" s="38">
        <v>32</v>
      </c>
      <c r="L6" s="23">
        <f aca="true" t="shared" si="1" ref="L6:L37">IF($K6="","",SUM($D6:$E6)+SUM($J6:$K6))</f>
        <v>72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10</v>
      </c>
      <c r="E14" s="42">
        <v>23</v>
      </c>
      <c r="F14" s="43"/>
      <c r="G14" s="44"/>
      <c r="H14" s="44">
        <v>7</v>
      </c>
      <c r="I14" s="45">
        <v>10</v>
      </c>
      <c r="J14" s="9">
        <f t="shared" si="0"/>
        <v>17</v>
      </c>
      <c r="K14" s="38">
        <v>23</v>
      </c>
      <c r="L14" s="23">
        <f t="shared" si="1"/>
        <v>73</v>
      </c>
      <c r="M14" s="22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8</v>
      </c>
      <c r="E15" s="42">
        <v>25</v>
      </c>
      <c r="F15" s="43"/>
      <c r="G15" s="44"/>
      <c r="H15" s="44">
        <v>7</v>
      </c>
      <c r="I15" s="45">
        <v>10</v>
      </c>
      <c r="J15" s="9">
        <f t="shared" si="0"/>
        <v>17</v>
      </c>
      <c r="K15" s="38">
        <v>21</v>
      </c>
      <c r="L15" s="23">
        <f t="shared" si="1"/>
        <v>71</v>
      </c>
      <c r="M15" s="22">
        <f t="shared" si="2"/>
        <v>8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8</v>
      </c>
      <c r="E16" s="42">
        <v>38</v>
      </c>
      <c r="F16" s="43"/>
      <c r="G16" s="44"/>
      <c r="H16" s="44">
        <v>7</v>
      </c>
      <c r="I16" s="45">
        <v>0</v>
      </c>
      <c r="J16" s="9">
        <f t="shared" si="0"/>
        <v>7</v>
      </c>
      <c r="K16" s="38">
        <v>18</v>
      </c>
      <c r="L16" s="23">
        <f t="shared" si="1"/>
        <v>71</v>
      </c>
      <c r="M16" s="22">
        <f t="shared" si="2"/>
        <v>8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8</v>
      </c>
      <c r="E17" s="42">
        <v>30</v>
      </c>
      <c r="F17" s="43"/>
      <c r="G17" s="44"/>
      <c r="H17" s="44">
        <v>8</v>
      </c>
      <c r="I17" s="45">
        <v>0</v>
      </c>
      <c r="J17" s="9">
        <f t="shared" si="0"/>
        <v>8</v>
      </c>
      <c r="K17" s="38">
        <v>25</v>
      </c>
      <c r="L17" s="23">
        <f t="shared" si="1"/>
        <v>71</v>
      </c>
      <c r="M17" s="22">
        <f t="shared" si="2"/>
        <v>8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10</v>
      </c>
      <c r="E18" s="42">
        <v>40</v>
      </c>
      <c r="F18" s="43"/>
      <c r="G18" s="44"/>
      <c r="H18" s="44">
        <v>10</v>
      </c>
      <c r="I18" s="45">
        <v>10</v>
      </c>
      <c r="J18" s="9">
        <f t="shared" si="0"/>
        <v>20</v>
      </c>
      <c r="K18" s="38">
        <v>24</v>
      </c>
      <c r="L18" s="23">
        <f t="shared" si="1"/>
        <v>94</v>
      </c>
      <c r="M18" s="22">
        <f t="shared" si="2"/>
        <v>10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8</v>
      </c>
      <c r="E19" s="42">
        <v>23</v>
      </c>
      <c r="F19" s="43"/>
      <c r="G19" s="44"/>
      <c r="H19" s="44">
        <v>6</v>
      </c>
      <c r="I19" s="45">
        <v>10</v>
      </c>
      <c r="J19" s="9">
        <f t="shared" si="0"/>
        <v>16</v>
      </c>
      <c r="K19" s="38">
        <v>20</v>
      </c>
      <c r="L19" s="23">
        <f t="shared" si="1"/>
        <v>67</v>
      </c>
      <c r="M19" s="22">
        <f t="shared" si="2"/>
        <v>7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10</v>
      </c>
      <c r="E21" s="42">
        <v>40</v>
      </c>
      <c r="F21" s="43"/>
      <c r="G21" s="44"/>
      <c r="H21" s="44">
        <v>10</v>
      </c>
      <c r="I21" s="45">
        <v>10</v>
      </c>
      <c r="J21" s="9">
        <f t="shared" si="0"/>
        <v>20</v>
      </c>
      <c r="K21" s="38">
        <v>30</v>
      </c>
      <c r="L21" s="23">
        <f t="shared" si="1"/>
        <v>100</v>
      </c>
      <c r="M21" s="22">
        <f t="shared" si="2"/>
        <v>10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10</v>
      </c>
      <c r="E22" s="42">
        <v>38</v>
      </c>
      <c r="F22" s="43"/>
      <c r="G22" s="44"/>
      <c r="H22" s="44">
        <v>10</v>
      </c>
      <c r="I22" s="45">
        <v>10</v>
      </c>
      <c r="J22" s="9">
        <f t="shared" si="0"/>
        <v>20</v>
      </c>
      <c r="K22" s="38">
        <v>28</v>
      </c>
      <c r="L22" s="23">
        <f t="shared" si="1"/>
        <v>96</v>
      </c>
      <c r="M22" s="22">
        <f t="shared" si="2"/>
        <v>10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5</v>
      </c>
      <c r="E23" s="42">
        <v>27</v>
      </c>
      <c r="F23" s="43"/>
      <c r="G23" s="44"/>
      <c r="H23" s="44">
        <v>5</v>
      </c>
      <c r="I23" s="45">
        <v>0</v>
      </c>
      <c r="J23" s="9">
        <f t="shared" si="0"/>
        <v>5</v>
      </c>
      <c r="K23" s="38">
        <v>28</v>
      </c>
      <c r="L23" s="23">
        <f t="shared" si="1"/>
        <v>65</v>
      </c>
      <c r="M23" s="22">
        <f t="shared" si="2"/>
        <v>7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8</v>
      </c>
      <c r="E24" s="42">
        <v>35</v>
      </c>
      <c r="F24" s="43"/>
      <c r="G24" s="44"/>
      <c r="H24" s="44">
        <v>8</v>
      </c>
      <c r="I24" s="45">
        <v>0</v>
      </c>
      <c r="J24" s="9">
        <f t="shared" si="0"/>
        <v>8</v>
      </c>
      <c r="K24" s="38">
        <v>30</v>
      </c>
      <c r="L24" s="23">
        <f t="shared" si="1"/>
        <v>81</v>
      </c>
      <c r="M24" s="22">
        <f t="shared" si="2"/>
        <v>9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8</v>
      </c>
      <c r="E26" s="42">
        <v>22</v>
      </c>
      <c r="F26" s="43"/>
      <c r="G26" s="44"/>
      <c r="H26" s="44">
        <v>7</v>
      </c>
      <c r="I26" s="45">
        <v>0</v>
      </c>
      <c r="J26" s="9">
        <f t="shared" si="0"/>
        <v>7</v>
      </c>
      <c r="K26" s="38">
        <v>28</v>
      </c>
      <c r="L26" s="23">
        <f t="shared" si="1"/>
        <v>65</v>
      </c>
      <c r="M26" s="22">
        <f t="shared" si="2"/>
        <v>7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6</v>
      </c>
      <c r="E27" s="42">
        <v>15</v>
      </c>
      <c r="F27" s="43"/>
      <c r="G27" s="44"/>
      <c r="H27" s="44">
        <v>6</v>
      </c>
      <c r="I27" s="45">
        <v>0</v>
      </c>
      <c r="J27" s="9">
        <f t="shared" si="0"/>
        <v>6</v>
      </c>
      <c r="K27" s="38">
        <v>30</v>
      </c>
      <c r="L27" s="23">
        <f t="shared" si="1"/>
        <v>57</v>
      </c>
      <c r="M27" s="22">
        <f t="shared" si="2"/>
        <v>6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8</v>
      </c>
      <c r="E28" s="42">
        <v>18</v>
      </c>
      <c r="F28" s="43"/>
      <c r="G28" s="44"/>
      <c r="H28" s="44">
        <v>8</v>
      </c>
      <c r="I28" s="45">
        <v>0</v>
      </c>
      <c r="J28" s="9">
        <f t="shared" si="0"/>
        <v>8</v>
      </c>
      <c r="K28" s="38">
        <v>22</v>
      </c>
      <c r="L28" s="23">
        <f t="shared" si="1"/>
        <v>56</v>
      </c>
      <c r="M28" s="22">
        <f t="shared" si="2"/>
        <v>6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8</v>
      </c>
      <c r="E30" s="42">
        <v>26</v>
      </c>
      <c r="F30" s="43"/>
      <c r="G30" s="44"/>
      <c r="H30" s="44">
        <v>7</v>
      </c>
      <c r="I30" s="45">
        <v>0</v>
      </c>
      <c r="J30" s="9">
        <f t="shared" si="0"/>
        <v>7</v>
      </c>
      <c r="K30" s="38">
        <v>27</v>
      </c>
      <c r="L30" s="23">
        <f t="shared" si="1"/>
        <v>68</v>
      </c>
      <c r="M30" s="22">
        <f t="shared" si="2"/>
        <v>7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8</v>
      </c>
      <c r="E31" s="42">
        <v>18</v>
      </c>
      <c r="F31" s="43"/>
      <c r="G31" s="44"/>
      <c r="H31" s="44">
        <v>8</v>
      </c>
      <c r="I31" s="45">
        <v>0</v>
      </c>
      <c r="J31" s="9">
        <f t="shared" si="0"/>
        <v>8</v>
      </c>
      <c r="K31" s="38">
        <v>24</v>
      </c>
      <c r="L31" s="23">
        <f t="shared" si="1"/>
        <v>58</v>
      </c>
      <c r="M31" s="22">
        <f t="shared" si="2"/>
        <v>6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5</v>
      </c>
      <c r="E35" s="42">
        <v>12</v>
      </c>
      <c r="F35" s="43"/>
      <c r="G35" s="44"/>
      <c r="H35" s="44">
        <v>5</v>
      </c>
      <c r="I35" s="45">
        <v>10</v>
      </c>
      <c r="J35" s="9">
        <f t="shared" si="0"/>
        <v>15</v>
      </c>
      <c r="K35" s="38">
        <v>29</v>
      </c>
      <c r="L35" s="23">
        <f t="shared" si="1"/>
        <v>61</v>
      </c>
      <c r="M35" s="22">
        <f t="shared" si="2"/>
        <v>7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8</v>
      </c>
      <c r="E38" s="42">
        <v>18</v>
      </c>
      <c r="F38" s="43"/>
      <c r="G38" s="44"/>
      <c r="H38" s="44">
        <v>8</v>
      </c>
      <c r="I38" s="45">
        <v>10</v>
      </c>
      <c r="J38" s="9">
        <f aca="true" t="shared" si="3" ref="J38:J56">IF(SUM(F38:I38)=0,"",SUM(F38:I38))</f>
        <v>18</v>
      </c>
      <c r="K38" s="38">
        <v>22</v>
      </c>
      <c r="L38" s="23">
        <f aca="true" t="shared" si="4" ref="L38:L70">IF($K38="","",SUM($D38:$E38)+SUM($J38:$K38))</f>
        <v>66</v>
      </c>
      <c r="M38" s="22">
        <f aca="true" t="shared" si="5" ref="M38:M70">IF($L38="","",IF($L38&gt;=91,10,IF($L38&gt;=81,9,IF($L38&gt;=71,8,IF($L38&gt;=61,7,IF($L38&gt;=51,6,5))))))</f>
        <v>7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7</v>
      </c>
      <c r="E40" s="42">
        <v>14</v>
      </c>
      <c r="F40" s="43"/>
      <c r="G40" s="44"/>
      <c r="H40" s="44">
        <v>7</v>
      </c>
      <c r="I40" s="45"/>
      <c r="J40" s="9">
        <f t="shared" si="3"/>
        <v>7</v>
      </c>
      <c r="K40" s="38">
        <v>29</v>
      </c>
      <c r="L40" s="23">
        <f t="shared" si="4"/>
        <v>57</v>
      </c>
      <c r="M40" s="22">
        <f t="shared" si="5"/>
        <v>6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>
        <v>5</v>
      </c>
      <c r="E44" s="42">
        <v>23</v>
      </c>
      <c r="F44" s="43"/>
      <c r="G44" s="44"/>
      <c r="H44" s="44">
        <v>5</v>
      </c>
      <c r="I44" s="45">
        <v>0</v>
      </c>
      <c r="J44" s="9">
        <f t="shared" si="3"/>
        <v>5</v>
      </c>
      <c r="K44" s="38">
        <v>28</v>
      </c>
      <c r="L44" s="23">
        <f t="shared" si="4"/>
        <v>61</v>
      </c>
      <c r="M44" s="22">
        <f t="shared" si="5"/>
        <v>7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>
        <v>5</v>
      </c>
      <c r="E45" s="42">
        <v>30</v>
      </c>
      <c r="F45" s="43"/>
      <c r="G45" s="44"/>
      <c r="H45" s="44">
        <v>5</v>
      </c>
      <c r="I45" s="45">
        <v>0</v>
      </c>
      <c r="J45" s="9">
        <f t="shared" si="3"/>
        <v>5</v>
      </c>
      <c r="K45" s="38">
        <v>25</v>
      </c>
      <c r="L45" s="23">
        <f t="shared" si="4"/>
        <v>65</v>
      </c>
      <c r="M45" s="22">
        <f t="shared" si="5"/>
        <v>7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>
        <v>8</v>
      </c>
      <c r="E46" s="42">
        <v>15</v>
      </c>
      <c r="F46" s="43"/>
      <c r="G46" s="44"/>
      <c r="H46" s="44">
        <v>9</v>
      </c>
      <c r="I46" s="45">
        <v>8</v>
      </c>
      <c r="J46" s="9">
        <f t="shared" si="3"/>
        <v>17</v>
      </c>
      <c r="K46" s="38">
        <v>11</v>
      </c>
      <c r="L46" s="23">
        <f t="shared" si="4"/>
        <v>51</v>
      </c>
      <c r="M46" s="22">
        <f t="shared" si="5"/>
        <v>6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>
        <v>5</v>
      </c>
      <c r="E47" s="42">
        <v>31</v>
      </c>
      <c r="F47" s="43"/>
      <c r="G47" s="44"/>
      <c r="H47" s="44">
        <v>5</v>
      </c>
      <c r="I47" s="45">
        <v>0</v>
      </c>
      <c r="J47" s="9">
        <f t="shared" si="3"/>
        <v>5</v>
      </c>
      <c r="K47" s="38">
        <v>20</v>
      </c>
      <c r="L47" s="23">
        <f t="shared" si="4"/>
        <v>61</v>
      </c>
      <c r="M47" s="22">
        <f t="shared" si="5"/>
        <v>7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>
        <v>1</v>
      </c>
      <c r="E48" s="42">
        <v>25</v>
      </c>
      <c r="F48" s="43"/>
      <c r="G48" s="44"/>
      <c r="H48" s="44">
        <v>1</v>
      </c>
      <c r="I48" s="45">
        <v>5</v>
      </c>
      <c r="J48" s="9">
        <f t="shared" si="3"/>
        <v>6</v>
      </c>
      <c r="K48" s="38">
        <v>25</v>
      </c>
      <c r="L48" s="23">
        <f t="shared" si="4"/>
        <v>57</v>
      </c>
      <c r="M48" s="22">
        <f t="shared" si="5"/>
        <v>6</v>
      </c>
    </row>
    <row r="49" spans="1:13" s="5" customFormat="1" ht="14.25" customHeight="1">
      <c r="A49" s="6">
        <v>44</v>
      </c>
      <c r="B49" s="7" t="s">
        <v>105</v>
      </c>
      <c r="C49" s="8" t="s">
        <v>106</v>
      </c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>
        <v>45</v>
      </c>
      <c r="B50" s="7" t="s">
        <v>107</v>
      </c>
      <c r="C50" s="8" t="s">
        <v>108</v>
      </c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>
        <v>46</v>
      </c>
      <c r="B51" s="7" t="s">
        <v>109</v>
      </c>
      <c r="C51" s="8" t="s">
        <v>110</v>
      </c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>
        <v>47</v>
      </c>
      <c r="B52" s="7" t="s">
        <v>111</v>
      </c>
      <c r="C52" s="8" t="s">
        <v>112</v>
      </c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>
        <v>48</v>
      </c>
      <c r="B53" s="7" t="s">
        <v>113</v>
      </c>
      <c r="C53" s="8" t="s">
        <v>114</v>
      </c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>
        <v>49</v>
      </c>
      <c r="B54" s="7" t="s">
        <v>115</v>
      </c>
      <c r="C54" s="8" t="s">
        <v>116</v>
      </c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>
        <v>50</v>
      </c>
      <c r="B55" s="12" t="s">
        <v>117</v>
      </c>
      <c r="C55" s="13" t="s">
        <v>118</v>
      </c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1:13" s="5" customFormat="1" ht="14.25" customHeight="1">
      <c r="A56" s="19">
        <v>51</v>
      </c>
      <c r="B56" s="20" t="s">
        <v>119</v>
      </c>
      <c r="C56" s="21" t="s">
        <v>120</v>
      </c>
      <c r="D56" s="36"/>
      <c r="E56" s="37"/>
      <c r="F56" s="38"/>
      <c r="G56" s="39"/>
      <c r="H56" s="39"/>
      <c r="I56" s="40"/>
      <c r="J56" s="22">
        <f t="shared" si="3"/>
      </c>
      <c r="K56" s="38">
        <v>0</v>
      </c>
      <c r="L56" s="23">
        <f t="shared" si="4"/>
        <v>0</v>
      </c>
      <c r="M56" s="22">
        <f t="shared" si="5"/>
        <v>5</v>
      </c>
    </row>
    <row r="57" spans="1:13" s="5" customFormat="1" ht="14.25" customHeight="1">
      <c r="A57" s="6">
        <v>52</v>
      </c>
      <c r="B57" s="7" t="s">
        <v>121</v>
      </c>
      <c r="C57" s="8" t="s">
        <v>122</v>
      </c>
      <c r="D57" s="41"/>
      <c r="E57" s="42"/>
      <c r="F57" s="43"/>
      <c r="G57" s="44"/>
      <c r="H57" s="44"/>
      <c r="I57" s="45"/>
      <c r="J57" s="10">
        <f aca="true" t="shared" si="6" ref="J57:J70">IF(SUM(F57:I57)=0,"",SUM(F57:I57))</f>
      </c>
      <c r="K57" s="38">
        <v>0</v>
      </c>
      <c r="L57" s="23">
        <f t="shared" si="4"/>
        <v>0</v>
      </c>
      <c r="M57" s="22">
        <f t="shared" si="5"/>
        <v>5</v>
      </c>
    </row>
    <row r="58" spans="1:13" s="5" customFormat="1" ht="14.25" customHeight="1">
      <c r="A58" s="6">
        <v>53</v>
      </c>
      <c r="B58" s="7" t="s">
        <v>123</v>
      </c>
      <c r="C58" s="8" t="s">
        <v>124</v>
      </c>
      <c r="D58" s="41"/>
      <c r="E58" s="42"/>
      <c r="F58" s="43"/>
      <c r="G58" s="44"/>
      <c r="H58" s="44"/>
      <c r="I58" s="45"/>
      <c r="J58" s="10">
        <f t="shared" si="6"/>
      </c>
      <c r="K58" s="38">
        <v>0</v>
      </c>
      <c r="L58" s="23">
        <f t="shared" si="4"/>
        <v>0</v>
      </c>
      <c r="M58" s="22">
        <f t="shared" si="5"/>
        <v>5</v>
      </c>
    </row>
    <row r="59" spans="1:13" s="5" customFormat="1" ht="14.25" customHeight="1">
      <c r="A59" s="6">
        <v>54</v>
      </c>
      <c r="B59" s="7" t="s">
        <v>125</v>
      </c>
      <c r="C59" s="8" t="s">
        <v>126</v>
      </c>
      <c r="D59" s="41"/>
      <c r="E59" s="42"/>
      <c r="F59" s="43"/>
      <c r="G59" s="44"/>
      <c r="H59" s="44"/>
      <c r="I59" s="45"/>
      <c r="J59" s="10">
        <f t="shared" si="6"/>
      </c>
      <c r="K59" s="38">
        <v>0</v>
      </c>
      <c r="L59" s="23">
        <f t="shared" si="4"/>
        <v>0</v>
      </c>
      <c r="M59" s="22">
        <f t="shared" si="5"/>
        <v>5</v>
      </c>
    </row>
    <row r="60" spans="1:13" s="5" customFormat="1" ht="14.25" customHeight="1">
      <c r="A60" s="6">
        <v>55</v>
      </c>
      <c r="B60" s="7" t="s">
        <v>127</v>
      </c>
      <c r="C60" s="8" t="s">
        <v>128</v>
      </c>
      <c r="D60" s="41">
        <v>8</v>
      </c>
      <c r="E60" s="42">
        <v>24</v>
      </c>
      <c r="F60" s="43"/>
      <c r="G60" s="44"/>
      <c r="H60" s="44">
        <v>8</v>
      </c>
      <c r="I60" s="45">
        <v>10</v>
      </c>
      <c r="J60" s="10">
        <f t="shared" si="6"/>
        <v>18</v>
      </c>
      <c r="K60" s="38">
        <v>25</v>
      </c>
      <c r="L60" s="23">
        <f t="shared" si="4"/>
        <v>75</v>
      </c>
      <c r="M60" s="22">
        <f t="shared" si="5"/>
        <v>8</v>
      </c>
    </row>
    <row r="61" spans="1:13" s="5" customFormat="1" ht="14.25" customHeight="1">
      <c r="A61" s="6">
        <v>56</v>
      </c>
      <c r="B61" s="7" t="s">
        <v>129</v>
      </c>
      <c r="C61" s="8" t="s">
        <v>130</v>
      </c>
      <c r="D61" s="41">
        <v>5</v>
      </c>
      <c r="E61" s="42">
        <v>30</v>
      </c>
      <c r="F61" s="43"/>
      <c r="G61" s="44"/>
      <c r="H61" s="44">
        <v>5</v>
      </c>
      <c r="I61" s="45">
        <v>0</v>
      </c>
      <c r="J61" s="10">
        <f t="shared" si="6"/>
        <v>5</v>
      </c>
      <c r="K61" s="38">
        <v>28</v>
      </c>
      <c r="L61" s="23">
        <f t="shared" si="4"/>
        <v>68</v>
      </c>
      <c r="M61" s="22">
        <f t="shared" si="5"/>
        <v>7</v>
      </c>
    </row>
    <row r="62" spans="1:13" s="5" customFormat="1" ht="14.25" customHeight="1">
      <c r="A62" s="6">
        <v>57</v>
      </c>
      <c r="B62" s="7" t="s">
        <v>131</v>
      </c>
      <c r="C62" s="8" t="s">
        <v>132</v>
      </c>
      <c r="D62" s="41">
        <v>5</v>
      </c>
      <c r="E62" s="42">
        <v>17</v>
      </c>
      <c r="F62" s="43"/>
      <c r="G62" s="44"/>
      <c r="H62" s="44">
        <v>5</v>
      </c>
      <c r="I62" s="45">
        <v>0</v>
      </c>
      <c r="J62" s="10">
        <f t="shared" si="6"/>
        <v>5</v>
      </c>
      <c r="K62" s="38">
        <v>29</v>
      </c>
      <c r="L62" s="23">
        <f t="shared" si="4"/>
        <v>56</v>
      </c>
      <c r="M62" s="22">
        <f t="shared" si="5"/>
        <v>6</v>
      </c>
    </row>
    <row r="63" spans="1:13" s="5" customFormat="1" ht="14.25" customHeight="1">
      <c r="A63" s="6">
        <v>58</v>
      </c>
      <c r="B63" s="7" t="s">
        <v>133</v>
      </c>
      <c r="C63" s="8" t="s">
        <v>134</v>
      </c>
      <c r="D63" s="41">
        <v>6</v>
      </c>
      <c r="E63" s="42">
        <v>14</v>
      </c>
      <c r="F63" s="43"/>
      <c r="G63" s="44"/>
      <c r="H63" s="44">
        <v>6</v>
      </c>
      <c r="I63" s="45">
        <v>0</v>
      </c>
      <c r="J63" s="10">
        <f t="shared" si="6"/>
        <v>6</v>
      </c>
      <c r="K63" s="38">
        <v>27</v>
      </c>
      <c r="L63" s="23">
        <f t="shared" si="4"/>
        <v>53</v>
      </c>
      <c r="M63" s="22">
        <f t="shared" si="5"/>
        <v>6</v>
      </c>
    </row>
    <row r="64" spans="1:13" s="5" customFormat="1" ht="14.25" customHeight="1">
      <c r="A64" s="6">
        <v>59</v>
      </c>
      <c r="B64" s="7" t="s">
        <v>135</v>
      </c>
      <c r="C64" s="8" t="s">
        <v>136</v>
      </c>
      <c r="D64" s="41"/>
      <c r="E64" s="42"/>
      <c r="F64" s="43"/>
      <c r="G64" s="44"/>
      <c r="H64" s="44"/>
      <c r="I64" s="45"/>
      <c r="J64" s="10">
        <f t="shared" si="6"/>
      </c>
      <c r="K64" s="38">
        <v>0</v>
      </c>
      <c r="L64" s="23">
        <f t="shared" si="4"/>
        <v>0</v>
      </c>
      <c r="M64" s="22">
        <f t="shared" si="5"/>
        <v>5</v>
      </c>
    </row>
    <row r="65" spans="1:13" s="5" customFormat="1" ht="14.25" customHeight="1">
      <c r="A65" s="6">
        <v>60</v>
      </c>
      <c r="B65" s="7" t="s">
        <v>137</v>
      </c>
      <c r="C65" s="8" t="s">
        <v>138</v>
      </c>
      <c r="D65" s="41"/>
      <c r="E65" s="42"/>
      <c r="F65" s="43"/>
      <c r="G65" s="44"/>
      <c r="H65" s="44"/>
      <c r="I65" s="45"/>
      <c r="J65" s="10">
        <f t="shared" si="6"/>
      </c>
      <c r="K65" s="38">
        <v>0</v>
      </c>
      <c r="L65" s="23">
        <f t="shared" si="4"/>
        <v>0</v>
      </c>
      <c r="M65" s="22">
        <f t="shared" si="5"/>
        <v>5</v>
      </c>
    </row>
    <row r="66" spans="1:13" s="5" customFormat="1" ht="14.25" customHeight="1">
      <c r="A66" s="6">
        <v>61</v>
      </c>
      <c r="B66" s="7" t="s">
        <v>139</v>
      </c>
      <c r="C66" s="8" t="s">
        <v>140</v>
      </c>
      <c r="D66" s="41"/>
      <c r="E66" s="42"/>
      <c r="F66" s="43"/>
      <c r="G66" s="44"/>
      <c r="H66" s="44"/>
      <c r="I66" s="45"/>
      <c r="J66" s="10">
        <f t="shared" si="6"/>
      </c>
      <c r="K66" s="38">
        <v>0</v>
      </c>
      <c r="L66" s="23">
        <f t="shared" si="4"/>
        <v>0</v>
      </c>
      <c r="M66" s="22">
        <f t="shared" si="5"/>
        <v>5</v>
      </c>
    </row>
    <row r="67" spans="1:13" s="5" customFormat="1" ht="14.25" customHeight="1">
      <c r="A67" s="6">
        <v>62</v>
      </c>
      <c r="B67" s="7" t="s">
        <v>141</v>
      </c>
      <c r="C67" s="8" t="s">
        <v>142</v>
      </c>
      <c r="D67" s="41">
        <v>5</v>
      </c>
      <c r="E67" s="42">
        <v>25</v>
      </c>
      <c r="F67" s="43"/>
      <c r="G67" s="44"/>
      <c r="H67" s="44">
        <v>5</v>
      </c>
      <c r="I67" s="45">
        <v>0</v>
      </c>
      <c r="J67" s="10">
        <f t="shared" si="6"/>
        <v>5</v>
      </c>
      <c r="K67" s="38">
        <v>29</v>
      </c>
      <c r="L67" s="23">
        <f t="shared" si="4"/>
        <v>64</v>
      </c>
      <c r="M67" s="22">
        <f t="shared" si="5"/>
        <v>7</v>
      </c>
    </row>
    <row r="68" spans="1:13" s="5" customFormat="1" ht="14.25" customHeight="1">
      <c r="A68" s="6">
        <v>63</v>
      </c>
      <c r="B68" s="7" t="s">
        <v>143</v>
      </c>
      <c r="C68" s="8" t="s">
        <v>144</v>
      </c>
      <c r="D68" s="41"/>
      <c r="E68" s="42"/>
      <c r="F68" s="43"/>
      <c r="G68" s="44"/>
      <c r="H68" s="44"/>
      <c r="I68" s="45"/>
      <c r="J68" s="10">
        <f t="shared" si="6"/>
      </c>
      <c r="K68" s="38">
        <v>0</v>
      </c>
      <c r="L68" s="23">
        <f t="shared" si="4"/>
        <v>0</v>
      </c>
      <c r="M68" s="22">
        <f t="shared" si="5"/>
        <v>5</v>
      </c>
    </row>
    <row r="69" spans="1:13" s="5" customFormat="1" ht="14.25" customHeight="1">
      <c r="A69" s="6">
        <v>64</v>
      </c>
      <c r="B69" s="7" t="s">
        <v>145</v>
      </c>
      <c r="C69" s="8" t="s">
        <v>146</v>
      </c>
      <c r="D69" s="41"/>
      <c r="E69" s="42"/>
      <c r="F69" s="43"/>
      <c r="G69" s="44"/>
      <c r="H69" s="44"/>
      <c r="I69" s="45"/>
      <c r="J69" s="10">
        <f t="shared" si="6"/>
      </c>
      <c r="K69" s="38">
        <v>0</v>
      </c>
      <c r="L69" s="23">
        <f t="shared" si="4"/>
        <v>0</v>
      </c>
      <c r="M69" s="22">
        <f t="shared" si="5"/>
        <v>5</v>
      </c>
    </row>
    <row r="70" spans="1:13" s="5" customFormat="1" ht="14.25" customHeight="1">
      <c r="A70" s="6">
        <v>65</v>
      </c>
      <c r="B70" s="7" t="s">
        <v>147</v>
      </c>
      <c r="C70" s="8" t="s">
        <v>148</v>
      </c>
      <c r="D70" s="41"/>
      <c r="E70" s="42"/>
      <c r="F70" s="43"/>
      <c r="G70" s="44"/>
      <c r="H70" s="44"/>
      <c r="I70" s="45"/>
      <c r="J70" s="10">
        <f t="shared" si="6"/>
      </c>
      <c r="K70" s="38">
        <v>0</v>
      </c>
      <c r="L70" s="23">
        <f t="shared" si="4"/>
        <v>0</v>
      </c>
      <c r="M70" s="22">
        <f t="shared" si="5"/>
        <v>5</v>
      </c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70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2021-02-14T11:54:27Z</dcterms:modified>
  <cp:category/>
  <cp:version/>
  <cp:contentType/>
  <cp:contentStatus/>
</cp:coreProperties>
</file>