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<sst xmlns="http://schemas.openxmlformats.org/spreadsheetml/2006/main" count="101" uniqueCount="93">
  <si>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</si>
  <si>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</si>
  <si>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</si>
  <si>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</si>
  <si>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</si>
  <si>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</si>
  <si>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</si>
  <si>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</si>
  <si>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</si>
  <si>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</si>
  <si>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</si>
  <si>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јун</t>
  </si>
  <si>
    <t>220716П</t>
  </si>
  <si>
    <t>Креативна математика</t>
  </si>
  <si>
    <t>Др Милан Живановић</t>
  </si>
  <si>
    <t>Ко2</t>
  </si>
  <si>
    <t>СР1</t>
  </si>
  <si>
    <t>Веж.</t>
  </si>
  <si>
    <t>Ост.</t>
  </si>
  <si>
    <t>1В-002/20</t>
  </si>
  <si>
    <t>Лапчевић Јана</t>
  </si>
  <si>
    <t>1В-003/20</t>
  </si>
  <si>
    <t>Прибановић Слађана</t>
  </si>
  <si>
    <t>1В-004/20</t>
  </si>
  <si>
    <t>Стевановић Зорица</t>
  </si>
  <si>
    <t>1В-008/20</t>
  </si>
  <si>
    <t>Мандић Моника</t>
  </si>
  <si>
    <t>1В-011/20</t>
  </si>
  <si>
    <t>Савић Николић Александра</t>
  </si>
  <si>
    <t>1В-014/20</t>
  </si>
  <si>
    <t>Тодосијевић Катарина</t>
  </si>
  <si>
    <t>1В-015/20</t>
  </si>
  <si>
    <t>Миловановић Исидора</t>
  </si>
  <si>
    <t>1В-016/20</t>
  </si>
  <si>
    <t>Вучетић Вања</t>
  </si>
  <si>
    <t>1В-017/20</t>
  </si>
  <si>
    <t>Димитријевић Миона</t>
  </si>
  <si>
    <t>1В-019/20</t>
  </si>
  <si>
    <t>Дачић Милена</t>
  </si>
  <si>
    <t>1В-020/20</t>
  </si>
  <si>
    <t>Козић Ирена</t>
  </si>
  <si>
    <t>1В-021/20</t>
  </si>
  <si>
    <t>Стефановић Сара</t>
  </si>
  <si>
    <t>1В-025/20</t>
  </si>
  <si>
    <t>Павловић Милица</t>
  </si>
  <si>
    <t>1В-026/20</t>
  </si>
  <si>
    <t>Мутатовић Славица</t>
  </si>
  <si>
    <t>1В-033/20</t>
  </si>
  <si>
    <t>Срећковић Ана</t>
  </si>
  <si>
    <t>1В-034/20</t>
  </si>
  <si>
    <t>Коловић Јована</t>
  </si>
  <si>
    <t>1В-036/20</t>
  </si>
  <si>
    <t>Раденковић Јована</t>
  </si>
  <si>
    <t>1В-037/20</t>
  </si>
  <si>
    <t>Бекчић Александра</t>
  </si>
  <si>
    <t>1В-038/20</t>
  </si>
  <si>
    <t>Максић Невена</t>
  </si>
  <si>
    <t>1В-039/20</t>
  </si>
  <si>
    <t>Ристић Тијана</t>
  </si>
  <si>
    <t>1В-041/20</t>
  </si>
  <si>
    <t>Влајовић Магдалена</t>
  </si>
  <si>
    <t>1В-042/20</t>
  </si>
  <si>
    <t>Ђурковић Тијана</t>
  </si>
  <si>
    <t>1В-043/20</t>
  </si>
  <si>
    <t>Недељковић Теодора</t>
  </si>
  <si>
    <t>1В-044/20</t>
  </si>
  <si>
    <t>Козић Катарина</t>
  </si>
  <si>
    <t>1В-046/20</t>
  </si>
  <si>
    <t>Миленковић Теодора</t>
  </si>
  <si>
    <t>1В-047/20</t>
  </si>
  <si>
    <t>Радосављевић Николета</t>
  </si>
  <si>
    <t>1В-048/20</t>
  </si>
  <si>
    <t>Ђорђевић Тамара</t>
  </si>
  <si>
    <t>1В-051/20</t>
  </si>
  <si>
    <t>Ивезић Милица</t>
  </si>
  <si>
    <t>1В-052/20</t>
  </si>
  <si>
    <t>Милошевић Тамара</t>
  </si>
  <si>
    <t>1В-053/20</t>
  </si>
  <si>
    <t>Милутиновић Милица</t>
  </si>
  <si>
    <t>1В-054/20</t>
  </si>
  <si>
    <t>Османи Слађана</t>
  </si>
  <si>
    <t>1В-055/20</t>
  </si>
  <si>
    <t>Тадић Милица</t>
  </si>
  <si>
    <t>1В-057/20</t>
  </si>
  <si>
    <t>Јовановић Анђела</t>
  </si>
  <si>
    <t>1В-059/20</t>
  </si>
  <si>
    <t>Раденковић Симона</t>
  </si>
  <si>
    <t>1В-060/20</t>
  </si>
  <si>
    <t>Рајовић Ивана</t>
  </si>
  <si>
    <t>1В-063/20</t>
  </si>
  <si>
    <t>Благојевић Ана</t>
  </si>
  <si>
    <t>1В-070/20</t>
  </si>
  <si>
    <t>Максимовић Анђела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</si>
</sst>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3" fillId="0" borderId="42" xfId="0" applyFont="1" applyBorder="1" applyAlignment="1" applyProtection="1">
      <alignment horizontal="center" vertical="center" textRotation="90"/>
      <protection/>
    </xf>
    <xf numFmtId="0" fontId="3" fillId="0" borderId="43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center"/>
      <protection/>
    </xf>
    <xf numFmtId="0" fontId="9" fillId="33" borderId="48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49" xfId="0" applyFont="1" applyFill="1" applyBorder="1" applyAlignment="1" applyProtection="1">
      <alignment horizontal="center" vertical="center"/>
      <protection/>
    </xf>
    <xf numFmtId="0" fontId="0" fillId="33" borderId="50" xfId="0" applyFont="1" applyFill="1" applyBorder="1" applyAlignment="1" applyProtection="1">
      <alignment horizontal="center" vertical="center"/>
      <protection/>
    </xf>
    <xf numFmtId="0" fontId="0" fillId="33" borderId="51" xfId="0" applyFont="1" applyFill="1" applyBorder="1" applyAlignment="1" applyProtection="1">
      <alignment horizontal="center" vertical="center"/>
      <protection/>
    </xf>
    <xf numFmtId="0" fontId="2" fillId="0" borderId="48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2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3" xfId="0" applyFont="1" applyFill="1" applyBorder="1" applyAlignment="1" applyProtection="1">
      <alignment horizontal="center" vertical="center" textRotation="90"/>
      <protection/>
    </xf>
    <xf numFmtId="0" fontId="0" fillId="33" borderId="54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5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 vertical="center" wrapText="1"/>
      <protection/>
    </xf>
    <xf numFmtId="0" fontId="1" fillId="33" borderId="58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4">
      <selection activeCell="G17" sqref="G17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79">
        <v>2021</v>
      </c>
      <c r="B1" s="80"/>
      <c r="C1" s="1" t="s">
        <v>11</v>
      </c>
      <c r="D1" s="70" t="s">
        <v>2</v>
      </c>
      <c r="E1" s="61" t="s">
        <v>0</v>
      </c>
      <c r="F1" s="64" t="s">
        <v>3</v>
      </c>
      <c r="G1" s="65"/>
      <c r="H1" s="65"/>
      <c r="I1" s="66"/>
      <c r="J1" s="67" t="s">
        <v>9</v>
      </c>
      <c r="K1" s="73" t="s">
        <v>4</v>
      </c>
      <c r="L1" s="76" t="s">
        <v>5</v>
      </c>
      <c r="M1" s="51" t="s">
        <v>6</v>
      </c>
    </row>
    <row r="2" spans="1:13" ht="11.25" customHeight="1">
      <c r="A2" s="24"/>
      <c r="B2" s="83" t="s">
        <v>13</v>
      </c>
      <c r="C2" s="84"/>
      <c r="D2" s="71"/>
      <c r="E2" s="62"/>
      <c r="F2" s="28">
        <v>1</v>
      </c>
      <c r="G2" s="29">
        <v>2</v>
      </c>
      <c r="H2" s="29">
        <v>3</v>
      </c>
      <c r="I2" s="30">
        <v>4</v>
      </c>
      <c r="J2" s="68"/>
      <c r="K2" s="74"/>
      <c r="L2" s="77"/>
      <c r="M2" s="52"/>
    </row>
    <row r="3" spans="1:13" ht="15.75" customHeight="1">
      <c r="A3" s="25">
        <v>2021</v>
      </c>
      <c r="B3" s="26">
        <v>9262</v>
      </c>
      <c r="C3" s="27" t="s">
        <v>12</v>
      </c>
      <c r="D3" s="72"/>
      <c r="E3" s="63"/>
      <c r="F3" s="81" t="s">
        <v>15</v>
      </c>
      <c r="G3" s="54" t="s">
        <v>16</v>
      </c>
      <c r="H3" s="54" t="s">
        <v>17</v>
      </c>
      <c r="I3" s="56" t="s">
        <v>18</v>
      </c>
      <c r="J3" s="69"/>
      <c r="K3" s="74"/>
      <c r="L3" s="77"/>
      <c r="M3" s="52"/>
    </row>
    <row r="4" spans="1:13" ht="13.5" customHeight="1">
      <c r="A4" s="58" t="s">
        <v>14</v>
      </c>
      <c r="B4" s="59"/>
      <c r="C4" s="60"/>
      <c r="D4" s="72"/>
      <c r="E4" s="63"/>
      <c r="F4" s="82"/>
      <c r="G4" s="55"/>
      <c r="H4" s="55"/>
      <c r="I4" s="57"/>
      <c r="J4" s="69"/>
      <c r="K4" s="75"/>
      <c r="L4" s="78"/>
      <c r="M4" s="52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53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10</v>
      </c>
      <c r="E6" s="37">
        <v>25</v>
      </c>
      <c r="F6" s="38">
        <v>25</v>
      </c>
      <c r="G6" s="39"/>
      <c r="H6" s="39"/>
      <c r="I6" s="40"/>
      <c r="J6" s="22">
        <f aca="true" t="shared" si="0" ref="J6:J37">IF(SUM(F6:I6)=0,"",SUM(F6:I6))</f>
        <v>25</v>
      </c>
      <c r="K6" s="38">
        <v>26</v>
      </c>
      <c r="L6" s="23">
        <f aca="true" t="shared" si="1" ref="L6:L37">IF($K6="","",SUM($D6:$E6)+SUM($J6:$K6))</f>
        <v>86</v>
      </c>
      <c r="M6" s="22">
        <f aca="true" t="shared" si="2" ref="M6:M37">IF($L6="","",IF($L6&gt;=91,10,IF($L6&gt;=81,9,IF($L6&gt;=71,8,IF($L6&gt;=61,7,IF($L6&gt;=51,6,5))))))</f>
        <v>9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/>
      <c r="E7" s="42"/>
      <c r="F7" s="43"/>
      <c r="G7" s="44"/>
      <c r="H7" s="44"/>
      <c r="I7" s="45"/>
      <c r="J7" s="9">
        <f t="shared" si="0"/>
      </c>
      <c r="K7" s="38">
        <v>0</v>
      </c>
      <c r="L7" s="23">
        <f t="shared" si="1"/>
        <v>0</v>
      </c>
      <c r="M7" s="22">
        <f t="shared" si="2"/>
        <v>5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10</v>
      </c>
      <c r="E8" s="42">
        <v>5</v>
      </c>
      <c r="F8" s="43">
        <v>15</v>
      </c>
      <c r="G8" s="44"/>
      <c r="H8" s="44"/>
      <c r="I8" s="45"/>
      <c r="J8" s="9">
        <f t="shared" si="0"/>
        <v>15</v>
      </c>
      <c r="K8" s="38">
        <v>24</v>
      </c>
      <c r="L8" s="23">
        <f t="shared" si="1"/>
        <v>54</v>
      </c>
      <c r="M8" s="22">
        <f t="shared" si="2"/>
        <v>6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5</v>
      </c>
      <c r="E9" s="42">
        <v>25</v>
      </c>
      <c r="F9" s="43">
        <v>25</v>
      </c>
      <c r="G9" s="44"/>
      <c r="H9" s="44"/>
      <c r="I9" s="45"/>
      <c r="J9" s="9">
        <f t="shared" si="0"/>
        <v>25</v>
      </c>
      <c r="K9" s="38">
        <v>16</v>
      </c>
      <c r="L9" s="23">
        <f t="shared" si="1"/>
        <v>71</v>
      </c>
      <c r="M9" s="22">
        <f t="shared" si="2"/>
        <v>8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>
        <v>5</v>
      </c>
      <c r="E10" s="42">
        <v>20</v>
      </c>
      <c r="F10" s="43">
        <v>25</v>
      </c>
      <c r="G10" s="44"/>
      <c r="H10" s="44"/>
      <c r="I10" s="45"/>
      <c r="J10" s="9">
        <f t="shared" si="0"/>
        <v>25</v>
      </c>
      <c r="K10" s="38">
        <v>24</v>
      </c>
      <c r="L10" s="23">
        <f t="shared" si="1"/>
        <v>74</v>
      </c>
      <c r="M10" s="22">
        <f t="shared" si="2"/>
        <v>8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>
        <v>5</v>
      </c>
      <c r="E11" s="42">
        <v>20</v>
      </c>
      <c r="F11" s="43">
        <v>25</v>
      </c>
      <c r="G11" s="44"/>
      <c r="H11" s="44"/>
      <c r="I11" s="45"/>
      <c r="J11" s="9">
        <f t="shared" si="0"/>
        <v>25</v>
      </c>
      <c r="K11" s="38">
        <v>0</v>
      </c>
      <c r="L11" s="23">
        <f t="shared" si="1"/>
        <v>50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>
        <v>10</v>
      </c>
      <c r="E12" s="42">
        <v>5</v>
      </c>
      <c r="F12" s="43">
        <v>15</v>
      </c>
      <c r="G12" s="44"/>
      <c r="H12" s="44"/>
      <c r="I12" s="45"/>
      <c r="J12" s="9">
        <f t="shared" si="0"/>
        <v>15</v>
      </c>
      <c r="K12" s="38">
        <v>12</v>
      </c>
      <c r="L12" s="23">
        <f t="shared" si="1"/>
        <v>42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>
        <v>10</v>
      </c>
      <c r="E13" s="42">
        <v>20</v>
      </c>
      <c r="F13" s="43">
        <v>23</v>
      </c>
      <c r="G13" s="44"/>
      <c r="H13" s="44"/>
      <c r="I13" s="45"/>
      <c r="J13" s="9">
        <f t="shared" si="0"/>
        <v>23</v>
      </c>
      <c r="K13" s="38">
        <v>21</v>
      </c>
      <c r="L13" s="23">
        <f t="shared" si="1"/>
        <v>74</v>
      </c>
      <c r="M13" s="22">
        <f t="shared" si="2"/>
        <v>8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>
        <v>5</v>
      </c>
      <c r="E14" s="42">
        <v>21</v>
      </c>
      <c r="F14" s="43">
        <v>25</v>
      </c>
      <c r="G14" s="44"/>
      <c r="H14" s="44"/>
      <c r="I14" s="45"/>
      <c r="J14" s="9">
        <f t="shared" si="0"/>
        <v>25</v>
      </c>
      <c r="K14" s="38">
        <v>20</v>
      </c>
      <c r="L14" s="23">
        <f t="shared" si="1"/>
        <v>71</v>
      </c>
      <c r="M14" s="22">
        <f t="shared" si="2"/>
        <v>8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>
        <v>10</v>
      </c>
      <c r="E15" s="42">
        <v>5</v>
      </c>
      <c r="F15" s="43">
        <v>15</v>
      </c>
      <c r="G15" s="44"/>
      <c r="H15" s="44"/>
      <c r="I15" s="45"/>
      <c r="J15" s="9">
        <f t="shared" si="0"/>
        <v>15</v>
      </c>
      <c r="K15" s="38">
        <v>9</v>
      </c>
      <c r="L15" s="23">
        <f t="shared" si="1"/>
        <v>39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5</v>
      </c>
      <c r="E16" s="42">
        <v>2</v>
      </c>
      <c r="F16" s="43">
        <v>23</v>
      </c>
      <c r="G16" s="44"/>
      <c r="H16" s="44"/>
      <c r="I16" s="45"/>
      <c r="J16" s="9">
        <f t="shared" si="0"/>
        <v>23</v>
      </c>
      <c r="K16" s="38">
        <v>21</v>
      </c>
      <c r="L16" s="23">
        <f t="shared" si="1"/>
        <v>51</v>
      </c>
      <c r="M16" s="22">
        <f t="shared" si="2"/>
        <v>6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>
        <v>5</v>
      </c>
      <c r="E17" s="42">
        <v>20</v>
      </c>
      <c r="F17" s="43">
        <v>23</v>
      </c>
      <c r="G17" s="44"/>
      <c r="H17" s="44"/>
      <c r="I17" s="45"/>
      <c r="J17" s="9">
        <f t="shared" si="0"/>
        <v>23</v>
      </c>
      <c r="K17" s="38">
        <v>0</v>
      </c>
      <c r="L17" s="23">
        <f t="shared" si="1"/>
        <v>48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5</v>
      </c>
      <c r="E18" s="42">
        <v>20</v>
      </c>
      <c r="F18" s="43">
        <v>24</v>
      </c>
      <c r="G18" s="44"/>
      <c r="H18" s="44"/>
      <c r="I18" s="45"/>
      <c r="J18" s="9">
        <f t="shared" si="0"/>
        <v>24</v>
      </c>
      <c r="K18" s="38">
        <v>0</v>
      </c>
      <c r="L18" s="23">
        <f t="shared" si="1"/>
        <v>49</v>
      </c>
      <c r="M18" s="22">
        <f t="shared" si="2"/>
        <v>5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5</v>
      </c>
      <c r="E19" s="42">
        <v>22</v>
      </c>
      <c r="F19" s="43">
        <v>23</v>
      </c>
      <c r="G19" s="44"/>
      <c r="H19" s="44"/>
      <c r="I19" s="45"/>
      <c r="J19" s="9">
        <f t="shared" si="0"/>
        <v>23</v>
      </c>
      <c r="K19" s="38">
        <v>23</v>
      </c>
      <c r="L19" s="23">
        <f t="shared" si="1"/>
        <v>73</v>
      </c>
      <c r="M19" s="22">
        <f t="shared" si="2"/>
        <v>8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0</v>
      </c>
      <c r="E20" s="42">
        <v>12</v>
      </c>
      <c r="F20" s="43">
        <v>23</v>
      </c>
      <c r="G20" s="44"/>
      <c r="H20" s="44"/>
      <c r="I20" s="45"/>
      <c r="J20" s="9">
        <f t="shared" si="0"/>
        <v>23</v>
      </c>
      <c r="K20" s="38">
        <v>0</v>
      </c>
      <c r="L20" s="23">
        <f t="shared" si="1"/>
        <v>35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5</v>
      </c>
      <c r="E21" s="42">
        <v>15</v>
      </c>
      <c r="F21" s="43">
        <v>15</v>
      </c>
      <c r="G21" s="44"/>
      <c r="H21" s="44"/>
      <c r="I21" s="45"/>
      <c r="J21" s="9">
        <f t="shared" si="0"/>
        <v>15</v>
      </c>
      <c r="K21" s="38">
        <v>16</v>
      </c>
      <c r="L21" s="23">
        <f t="shared" si="1"/>
        <v>51</v>
      </c>
      <c r="M21" s="22">
        <f t="shared" si="2"/>
        <v>6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>
        <v>10</v>
      </c>
      <c r="E22" s="42">
        <v>11</v>
      </c>
      <c r="F22" s="43">
        <v>23</v>
      </c>
      <c r="G22" s="44"/>
      <c r="H22" s="44"/>
      <c r="I22" s="45"/>
      <c r="J22" s="9">
        <f t="shared" si="0"/>
        <v>23</v>
      </c>
      <c r="K22" s="38">
        <v>4</v>
      </c>
      <c r="L22" s="23">
        <f t="shared" si="1"/>
        <v>48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5</v>
      </c>
      <c r="E23" s="42">
        <v>15</v>
      </c>
      <c r="F23" s="43">
        <v>15</v>
      </c>
      <c r="G23" s="44"/>
      <c r="H23" s="44"/>
      <c r="I23" s="45"/>
      <c r="J23" s="9">
        <f t="shared" si="0"/>
        <v>15</v>
      </c>
      <c r="K23" s="38">
        <v>17</v>
      </c>
      <c r="L23" s="23">
        <f t="shared" si="1"/>
        <v>52</v>
      </c>
      <c r="M23" s="22">
        <f t="shared" si="2"/>
        <v>6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/>
      <c r="E24" s="42">
        <v>18</v>
      </c>
      <c r="F24" s="43">
        <v>23</v>
      </c>
      <c r="G24" s="44"/>
      <c r="H24" s="44"/>
      <c r="I24" s="45"/>
      <c r="J24" s="9">
        <f t="shared" si="0"/>
        <v>23</v>
      </c>
      <c r="K24" s="38">
        <v>6</v>
      </c>
      <c r="L24" s="23">
        <f t="shared" si="1"/>
        <v>47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>
        <v>5</v>
      </c>
      <c r="E25" s="42">
        <v>17</v>
      </c>
      <c r="F25" s="43"/>
      <c r="G25" s="44"/>
      <c r="H25" s="44"/>
      <c r="I25" s="45"/>
      <c r="J25" s="9">
        <f t="shared" si="0"/>
      </c>
      <c r="K25" s="38">
        <v>2</v>
      </c>
      <c r="L25" s="23">
        <f t="shared" si="1"/>
        <v>24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/>
      <c r="E26" s="42"/>
      <c r="F26" s="43">
        <v>25</v>
      </c>
      <c r="G26" s="44"/>
      <c r="H26" s="44"/>
      <c r="I26" s="45"/>
      <c r="J26" s="9">
        <f t="shared" si="0"/>
        <v>25</v>
      </c>
      <c r="K26" s="38">
        <v>0</v>
      </c>
      <c r="L26" s="23">
        <f t="shared" si="1"/>
        <v>25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5</v>
      </c>
      <c r="E27" s="42">
        <v>19</v>
      </c>
      <c r="F27" s="43">
        <v>25</v>
      </c>
      <c r="G27" s="44"/>
      <c r="H27" s="44"/>
      <c r="I27" s="45"/>
      <c r="J27" s="9">
        <f t="shared" si="0"/>
        <v>25</v>
      </c>
      <c r="K27" s="38">
        <v>0</v>
      </c>
      <c r="L27" s="23">
        <f t="shared" si="1"/>
        <v>49</v>
      </c>
      <c r="M27" s="22">
        <f t="shared" si="2"/>
        <v>5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5</v>
      </c>
      <c r="E28" s="42">
        <v>18</v>
      </c>
      <c r="F28" s="43">
        <v>24</v>
      </c>
      <c r="G28" s="44"/>
      <c r="H28" s="44"/>
      <c r="I28" s="45"/>
      <c r="J28" s="9">
        <f t="shared" si="0"/>
        <v>24</v>
      </c>
      <c r="K28" s="38">
        <v>3</v>
      </c>
      <c r="L28" s="23">
        <f t="shared" si="1"/>
        <v>50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10</v>
      </c>
      <c r="E29" s="42">
        <v>12</v>
      </c>
      <c r="F29" s="43">
        <v>24</v>
      </c>
      <c r="G29" s="44"/>
      <c r="H29" s="44"/>
      <c r="I29" s="45"/>
      <c r="J29" s="9">
        <f t="shared" si="0"/>
        <v>24</v>
      </c>
      <c r="K29" s="38">
        <v>4</v>
      </c>
      <c r="L29" s="23">
        <f t="shared" si="1"/>
        <v>50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/>
      <c r="E30" s="42">
        <v>20</v>
      </c>
      <c r="F30" s="43">
        <v>20</v>
      </c>
      <c r="G30" s="44"/>
      <c r="H30" s="44"/>
      <c r="I30" s="45"/>
      <c r="J30" s="9">
        <f t="shared" si="0"/>
        <v>20</v>
      </c>
      <c r="K30" s="38">
        <v>0</v>
      </c>
      <c r="L30" s="23">
        <f t="shared" si="1"/>
        <v>40</v>
      </c>
      <c r="M30" s="22">
        <f t="shared" si="2"/>
        <v>5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>
        <v>5</v>
      </c>
      <c r="E31" s="42">
        <v>20</v>
      </c>
      <c r="F31" s="43">
        <v>25</v>
      </c>
      <c r="G31" s="44"/>
      <c r="H31" s="44"/>
      <c r="I31" s="45"/>
      <c r="J31" s="9">
        <f t="shared" si="0"/>
        <v>25</v>
      </c>
      <c r="K31" s="38">
        <v>0</v>
      </c>
      <c r="L31" s="23">
        <f t="shared" si="1"/>
        <v>50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10</v>
      </c>
      <c r="E32" s="42">
        <v>25</v>
      </c>
      <c r="F32" s="43"/>
      <c r="G32" s="44"/>
      <c r="H32" s="44"/>
      <c r="I32" s="45"/>
      <c r="J32" s="9">
        <f t="shared" si="0"/>
      </c>
      <c r="K32" s="38">
        <v>4</v>
      </c>
      <c r="L32" s="23">
        <f t="shared" si="1"/>
        <v>39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10</v>
      </c>
      <c r="E34" s="42"/>
      <c r="F34" s="43">
        <v>23</v>
      </c>
      <c r="G34" s="44"/>
      <c r="H34" s="44"/>
      <c r="I34" s="45"/>
      <c r="J34" s="9">
        <f t="shared" si="0"/>
        <v>23</v>
      </c>
      <c r="K34" s="38">
        <v>3</v>
      </c>
      <c r="L34" s="23">
        <f t="shared" si="1"/>
        <v>36</v>
      </c>
      <c r="M34" s="22">
        <f t="shared" si="2"/>
        <v>5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>
        <v>10</v>
      </c>
      <c r="E36" s="42">
        <v>20</v>
      </c>
      <c r="F36" s="43">
        <v>20</v>
      </c>
      <c r="G36" s="44"/>
      <c r="H36" s="44"/>
      <c r="I36" s="45"/>
      <c r="J36" s="9">
        <f t="shared" si="0"/>
        <v>20</v>
      </c>
      <c r="K36" s="38">
        <v>0</v>
      </c>
      <c r="L36" s="23">
        <f t="shared" si="1"/>
        <v>50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5</v>
      </c>
      <c r="E37" s="42">
        <v>20</v>
      </c>
      <c r="F37" s="43">
        <v>23</v>
      </c>
      <c r="G37" s="44"/>
      <c r="H37" s="44"/>
      <c r="I37" s="45"/>
      <c r="J37" s="9">
        <f t="shared" si="0"/>
        <v>23</v>
      </c>
      <c r="K37" s="38">
        <v>0</v>
      </c>
      <c r="L37" s="23">
        <f t="shared" si="1"/>
        <v>48</v>
      </c>
      <c r="M37" s="22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5</v>
      </c>
      <c r="E38" s="42"/>
      <c r="F38" s="43">
        <v>23</v>
      </c>
      <c r="G38" s="44"/>
      <c r="H38" s="44"/>
      <c r="I38" s="45"/>
      <c r="J38" s="9">
        <f aca="true" t="shared" si="3" ref="J38:J55">IF(SUM(F38:I38)=0,"",SUM(F38:I38))</f>
        <v>23</v>
      </c>
      <c r="K38" s="38">
        <v>3</v>
      </c>
      <c r="L38" s="23">
        <f aca="true" t="shared" si="4" ref="L38:L55">IF($K38="","",SUM($D38:$E38)+SUM($J38:$K38))</f>
        <v>31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10</v>
      </c>
      <c r="E39" s="42">
        <v>16</v>
      </c>
      <c r="F39" s="43"/>
      <c r="G39" s="44"/>
      <c r="H39" s="44"/>
      <c r="I39" s="45"/>
      <c r="J39" s="9">
        <f t="shared" si="3"/>
      </c>
      <c r="K39" s="38">
        <v>9</v>
      </c>
      <c r="L39" s="23">
        <f t="shared" si="4"/>
        <v>35</v>
      </c>
      <c r="M39" s="22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10</v>
      </c>
      <c r="E40" s="42">
        <v>22</v>
      </c>
      <c r="F40" s="43">
        <v>24</v>
      </c>
      <c r="G40" s="44"/>
      <c r="H40" s="44"/>
      <c r="I40" s="45"/>
      <c r="J40" s="9">
        <f t="shared" si="3"/>
        <v>24</v>
      </c>
      <c r="K40" s="38">
        <v>25</v>
      </c>
      <c r="L40" s="23">
        <f t="shared" si="4"/>
        <v>81</v>
      </c>
      <c r="M40" s="22">
        <f t="shared" si="5"/>
        <v>9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5</v>
      </c>
      <c r="E41" s="42">
        <v>0</v>
      </c>
      <c r="F41" s="43">
        <v>20</v>
      </c>
      <c r="G41" s="44"/>
      <c r="H41" s="44"/>
      <c r="I41" s="45"/>
      <c r="J41" s="9">
        <f t="shared" si="3"/>
        <v>20</v>
      </c>
      <c r="K41" s="38">
        <v>0</v>
      </c>
      <c r="L41" s="23">
        <f t="shared" si="4"/>
        <v>25</v>
      </c>
      <c r="M41" s="22">
        <f t="shared" si="5"/>
        <v>5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>
        <v>10</v>
      </c>
      <c r="E42" s="42">
        <v>20</v>
      </c>
      <c r="F42" s="43">
        <v>20</v>
      </c>
      <c r="G42" s="44"/>
      <c r="H42" s="44"/>
      <c r="I42" s="45"/>
      <c r="J42" s="9">
        <f t="shared" si="3"/>
        <v>20</v>
      </c>
      <c r="K42" s="38">
        <v>0</v>
      </c>
      <c r="L42" s="23">
        <f t="shared" si="4"/>
        <v>50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  <mergeCell ref="J1:J4"/>
    <mergeCell ref="D1:D4"/>
    <mergeCell ref="K1:K4"/>
    <mergeCell ref="L1:L4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2021-07-09T05:35:20Z</dcterms:modified>
  <cp:category/>
  <cp:version/>
  <cp:contentType/>
  <cp:contentStatus/>
</cp:coreProperties>
</file>