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из свих Група" sheetId="1" r:id="rId1"/>
  </sheets>
  <definedNames>
    <definedName name="_xlnm.Print_Titles" localSheetId="0">'из свих Група'!$1:$5</definedName>
  </definedNames>
  <calcPr fullCalcOnLoad="1"/>
</workbook>
</file>

<file path=xl/sharedStrings.xml><?xml version="1.0" encoding="utf-8"?>
<sst xmlns="http://schemas.openxmlformats.org/spreadsheetml/2006/main" count="113" uniqueCount="105">
  <si>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</si>
  <si>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</si>
  <si>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</si>
  <si>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</si>
  <si>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</si>
  <si>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</si>
  <si>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</si>
  <si>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</si>
  <si>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</si>
  <si>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</si>
  <si>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</si>
  <si>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</si>
  <si>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412216П</t>
  </si>
  <si>
    <t>Методика почетних математичких појмова 1</t>
  </si>
  <si>
    <t>Др Милан Живановић</t>
  </si>
  <si>
    <t>Ко2</t>
  </si>
  <si>
    <t>СР1</t>
  </si>
  <si>
    <t>Веж.</t>
  </si>
  <si>
    <t>Ост.</t>
  </si>
  <si>
    <t>1В-045/17</t>
  </si>
  <si>
    <t>Петровић Марта</t>
  </si>
  <si>
    <t>1В-049/17</t>
  </si>
  <si>
    <t>Ратковић Виолета</t>
  </si>
  <si>
    <t>1В-053/17</t>
  </si>
  <si>
    <t>Радуловић Јована</t>
  </si>
  <si>
    <t>1В-057/17</t>
  </si>
  <si>
    <t>Димитријевић Јована</t>
  </si>
  <si>
    <t>1В-061/17</t>
  </si>
  <si>
    <t>Ђорђиеска Викториа</t>
  </si>
  <si>
    <t>1В-012/18</t>
  </si>
  <si>
    <t>Лончар Нина</t>
  </si>
  <si>
    <t>1В-020/18</t>
  </si>
  <si>
    <t>Миладиновић Данило</t>
  </si>
  <si>
    <t>1В-022/18</t>
  </si>
  <si>
    <t>Протић Катарина</t>
  </si>
  <si>
    <t>1В-029/18</t>
  </si>
  <si>
    <t>Поповић Ана</t>
  </si>
  <si>
    <t>1В-031/18</t>
  </si>
  <si>
    <t>Живковић Силвана</t>
  </si>
  <si>
    <t>1В-034/18</t>
  </si>
  <si>
    <t>Миљковић Милица</t>
  </si>
  <si>
    <t>1В-044/18</t>
  </si>
  <si>
    <t>Петровић Јована</t>
  </si>
  <si>
    <t>1В-001/19</t>
  </si>
  <si>
    <t>Лукић Кристина</t>
  </si>
  <si>
    <t>1В-002/19</t>
  </si>
  <si>
    <t>Драшковић Вида</t>
  </si>
  <si>
    <t>1В-004/19</t>
  </si>
  <si>
    <t>Станковић Николина</t>
  </si>
  <si>
    <t>1В-007/19</t>
  </si>
  <si>
    <t>Ивезић Марија</t>
  </si>
  <si>
    <t>1В-008/19</t>
  </si>
  <si>
    <t>Срећковић Андреа</t>
  </si>
  <si>
    <t>1В-009/19</t>
  </si>
  <si>
    <t>Ђорђевић Милена</t>
  </si>
  <si>
    <t>1В-011/19</t>
  </si>
  <si>
    <t>Крстић Андреа</t>
  </si>
  <si>
    <t>1В-017/19</t>
  </si>
  <si>
    <t>Машовић Селма</t>
  </si>
  <si>
    <t>1В-018/19</t>
  </si>
  <si>
    <t>Миловановић Милена</t>
  </si>
  <si>
    <t>1В-019/19</t>
  </si>
  <si>
    <t>Милић Марија</t>
  </si>
  <si>
    <t>1В-020/19</t>
  </si>
  <si>
    <t>Лапчевић Љубица</t>
  </si>
  <si>
    <t>1В-021/19</t>
  </si>
  <si>
    <t>Левић Сања</t>
  </si>
  <si>
    <t>1В-022/19</t>
  </si>
  <si>
    <t>Марић Кристина</t>
  </si>
  <si>
    <t>1В-023/19</t>
  </si>
  <si>
    <t>Вилимоновић Јана</t>
  </si>
  <si>
    <t>1В-026/19</t>
  </si>
  <si>
    <t>Ђокић Данка</t>
  </si>
  <si>
    <t>1В-027/19</t>
  </si>
  <si>
    <t>Јоксић Кристина</t>
  </si>
  <si>
    <t>1В-030/19</t>
  </si>
  <si>
    <t>Миљковић Јана</t>
  </si>
  <si>
    <t>1В-031/19</t>
  </si>
  <si>
    <t>Михајловић Светлана</t>
  </si>
  <si>
    <t>1В-032/19</t>
  </si>
  <si>
    <t>Пећанац Нађа</t>
  </si>
  <si>
    <t>1В-035/19</t>
  </si>
  <si>
    <t>Црноглавац Милица</t>
  </si>
  <si>
    <t>1В-036/19</t>
  </si>
  <si>
    <t>Благојевић Милица</t>
  </si>
  <si>
    <t>1В-037/19</t>
  </si>
  <si>
    <t>Обрадовић Невена</t>
  </si>
  <si>
    <t>1В-042/19</t>
  </si>
  <si>
    <t>Милић Марта</t>
  </si>
  <si>
    <t>1В-043/19</t>
  </si>
  <si>
    <t>Недић Маријана</t>
  </si>
  <si>
    <t>1В-044/19</t>
  </si>
  <si>
    <t>Лисинац Анђела</t>
  </si>
  <si>
    <t>1В-047/19</t>
  </si>
  <si>
    <t>Милићевић Јована</t>
  </si>
  <si>
    <t>1В-049/19</t>
  </si>
  <si>
    <t>Ристић Невена</t>
  </si>
  <si>
    <t>1В-054/19</t>
  </si>
  <si>
    <t>Ђорђевић Александра</t>
  </si>
  <si>
    <t>1В-055/19</t>
  </si>
  <si>
    <t>Вулић Миона</t>
  </si>
  <si>
    <t>1В-058/19</t>
  </si>
  <si>
    <t>Нешић Ивана</t>
  </si>
  <si>
    <t>1В-060/19</t>
  </si>
  <si>
    <t>Андрејић Катарина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</si>
</sst>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32">
      <selection activeCell="L49" sqref="L49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2021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2021</v>
      </c>
      <c r="B3" s="26">
        <v>9462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/>
      <c r="E6" s="37"/>
      <c r="F6" s="38"/>
      <c r="G6" s="39"/>
      <c r="H6" s="39"/>
      <c r="I6" s="40"/>
      <c r="J6" s="22">
        <f aca="true" t="shared" si="0" ref="J6:J37">IF(SUM(F6:I6)=0,"",SUM(F6:I6))</f>
      </c>
      <c r="K6" s="38">
        <v>0</v>
      </c>
      <c r="L6" s="23">
        <f aca="true" t="shared" si="1" ref="L6:L37">IF($K6="","",SUM($D6:$E6)+SUM($J6:$K6))</f>
        <v>0</v>
      </c>
      <c r="M6" s="22">
        <f aca="true" t="shared" si="2" ref="M6:M37">IF($L6="","",IF($L6&gt;=91,10,IF($L6&gt;=81,9,IF($L6&gt;=71,8,IF($L6&gt;=61,7,IF($L6&gt;=51,6,5))))))</f>
        <v>5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11</v>
      </c>
      <c r="E7" s="42">
        <v>10</v>
      </c>
      <c r="F7" s="43">
        <v>11</v>
      </c>
      <c r="G7" s="44"/>
      <c r="H7" s="44"/>
      <c r="I7" s="45"/>
      <c r="J7" s="9">
        <f t="shared" si="0"/>
        <v>11</v>
      </c>
      <c r="K7" s="38">
        <v>24</v>
      </c>
      <c r="L7" s="23">
        <f t="shared" si="1"/>
        <v>56</v>
      </c>
      <c r="M7" s="22">
        <f t="shared" si="2"/>
        <v>6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11</v>
      </c>
      <c r="E8" s="42">
        <v>10</v>
      </c>
      <c r="F8" s="43">
        <v>7</v>
      </c>
      <c r="G8" s="44"/>
      <c r="H8" s="44"/>
      <c r="I8" s="45"/>
      <c r="J8" s="9">
        <f t="shared" si="0"/>
        <v>7</v>
      </c>
      <c r="K8" s="38">
        <v>12</v>
      </c>
      <c r="L8" s="23">
        <f t="shared" si="1"/>
        <v>40</v>
      </c>
      <c r="M8" s="22">
        <f t="shared" si="2"/>
        <v>5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>
        <v>10</v>
      </c>
      <c r="E9" s="42">
        <v>11</v>
      </c>
      <c r="F9" s="43"/>
      <c r="G9" s="44"/>
      <c r="H9" s="44"/>
      <c r="I9" s="45"/>
      <c r="J9" s="9">
        <f t="shared" si="0"/>
      </c>
      <c r="K9" s="38">
        <v>7</v>
      </c>
      <c r="L9" s="23">
        <f t="shared" si="1"/>
        <v>28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>
        <v>11</v>
      </c>
      <c r="B16" s="7" t="s">
        <v>39</v>
      </c>
      <c r="C16" s="8" t="s">
        <v>40</v>
      </c>
      <c r="D16" s="41">
        <v>12</v>
      </c>
      <c r="E16" s="42">
        <v>10</v>
      </c>
      <c r="F16" s="43"/>
      <c r="G16" s="44"/>
      <c r="H16" s="44"/>
      <c r="I16" s="45"/>
      <c r="J16" s="9">
        <f t="shared" si="0"/>
      </c>
      <c r="K16" s="38">
        <v>10</v>
      </c>
      <c r="L16" s="23">
        <f t="shared" si="1"/>
        <v>32</v>
      </c>
      <c r="M16" s="22">
        <f t="shared" si="2"/>
        <v>5</v>
      </c>
    </row>
    <row r="17" spans="1:13" s="5" customFormat="1" ht="14.25" customHeight="1">
      <c r="A17" s="6">
        <v>12</v>
      </c>
      <c r="B17" s="7" t="s">
        <v>41</v>
      </c>
      <c r="C17" s="8" t="s">
        <v>42</v>
      </c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>
        <v>13</v>
      </c>
      <c r="B18" s="7" t="s">
        <v>43</v>
      </c>
      <c r="C18" s="8" t="s">
        <v>44</v>
      </c>
      <c r="D18" s="41">
        <v>12</v>
      </c>
      <c r="E18" s="42">
        <v>7</v>
      </c>
      <c r="F18" s="43"/>
      <c r="G18" s="44"/>
      <c r="H18" s="44"/>
      <c r="I18" s="45"/>
      <c r="J18" s="9">
        <f t="shared" si="0"/>
      </c>
      <c r="K18" s="38">
        <v>34</v>
      </c>
      <c r="L18" s="23">
        <f t="shared" si="1"/>
        <v>53</v>
      </c>
      <c r="M18" s="22">
        <f t="shared" si="2"/>
        <v>6</v>
      </c>
    </row>
    <row r="19" spans="1:13" s="5" customFormat="1" ht="14.25" customHeight="1">
      <c r="A19" s="6">
        <v>14</v>
      </c>
      <c r="B19" s="7" t="s">
        <v>45</v>
      </c>
      <c r="C19" s="8" t="s">
        <v>46</v>
      </c>
      <c r="D19" s="41">
        <v>20</v>
      </c>
      <c r="E19" s="42">
        <v>17</v>
      </c>
      <c r="F19" s="43"/>
      <c r="G19" s="44"/>
      <c r="H19" s="44"/>
      <c r="I19" s="45"/>
      <c r="J19" s="9">
        <f t="shared" si="0"/>
      </c>
      <c r="K19" s="38">
        <v>34</v>
      </c>
      <c r="L19" s="23">
        <f t="shared" si="1"/>
        <v>71</v>
      </c>
      <c r="M19" s="22">
        <f t="shared" si="2"/>
        <v>8</v>
      </c>
    </row>
    <row r="20" spans="1:13" s="5" customFormat="1" ht="14.25" customHeight="1">
      <c r="A20" s="6">
        <v>15</v>
      </c>
      <c r="B20" s="7" t="s">
        <v>47</v>
      </c>
      <c r="C20" s="8" t="s">
        <v>48</v>
      </c>
      <c r="D20" s="41">
        <v>7</v>
      </c>
      <c r="E20" s="42">
        <v>16</v>
      </c>
      <c r="F20" s="43"/>
      <c r="G20" s="44"/>
      <c r="H20" s="44"/>
      <c r="I20" s="45"/>
      <c r="J20" s="9">
        <f t="shared" si="0"/>
      </c>
      <c r="K20" s="38">
        <v>14</v>
      </c>
      <c r="L20" s="23">
        <f t="shared" si="1"/>
        <v>37</v>
      </c>
      <c r="M20" s="22">
        <f t="shared" si="2"/>
        <v>5</v>
      </c>
    </row>
    <row r="21" spans="1:13" s="5" customFormat="1" ht="14.25" customHeight="1">
      <c r="A21" s="6">
        <v>16</v>
      </c>
      <c r="B21" s="7" t="s">
        <v>49</v>
      </c>
      <c r="C21" s="8" t="s">
        <v>50</v>
      </c>
      <c r="D21" s="41">
        <v>8</v>
      </c>
      <c r="E21" s="42">
        <v>3</v>
      </c>
      <c r="F21" s="43"/>
      <c r="G21" s="44"/>
      <c r="H21" s="44"/>
      <c r="I21" s="45"/>
      <c r="J21" s="9">
        <f t="shared" si="0"/>
      </c>
      <c r="K21" s="38">
        <v>4</v>
      </c>
      <c r="L21" s="23">
        <f t="shared" si="1"/>
        <v>15</v>
      </c>
      <c r="M21" s="22">
        <f t="shared" si="2"/>
        <v>5</v>
      </c>
    </row>
    <row r="22" spans="1:13" s="5" customFormat="1" ht="14.25" customHeight="1">
      <c r="A22" s="6">
        <v>17</v>
      </c>
      <c r="B22" s="7" t="s">
        <v>51</v>
      </c>
      <c r="C22" s="8" t="s">
        <v>52</v>
      </c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>
        <v>18</v>
      </c>
      <c r="B23" s="7" t="s">
        <v>53</v>
      </c>
      <c r="C23" s="8" t="s">
        <v>54</v>
      </c>
      <c r="D23" s="41">
        <v>20</v>
      </c>
      <c r="E23" s="42">
        <v>6</v>
      </c>
      <c r="F23" s="43"/>
      <c r="G23" s="44"/>
      <c r="H23" s="44"/>
      <c r="I23" s="45"/>
      <c r="J23" s="9">
        <f t="shared" si="0"/>
      </c>
      <c r="K23" s="38">
        <v>26</v>
      </c>
      <c r="L23" s="23">
        <f t="shared" si="1"/>
        <v>52</v>
      </c>
      <c r="M23" s="22">
        <f t="shared" si="2"/>
        <v>6</v>
      </c>
    </row>
    <row r="24" spans="1:13" s="5" customFormat="1" ht="14.25" customHeight="1">
      <c r="A24" s="6">
        <v>19</v>
      </c>
      <c r="B24" s="7" t="s">
        <v>55</v>
      </c>
      <c r="C24" s="8" t="s">
        <v>56</v>
      </c>
      <c r="D24" s="41">
        <v>19</v>
      </c>
      <c r="E24" s="42">
        <v>13</v>
      </c>
      <c r="F24" s="43"/>
      <c r="G24" s="44"/>
      <c r="H24" s="44"/>
      <c r="I24" s="45"/>
      <c r="J24" s="9">
        <f t="shared" si="0"/>
      </c>
      <c r="K24" s="38">
        <v>14</v>
      </c>
      <c r="L24" s="23">
        <f t="shared" si="1"/>
        <v>46</v>
      </c>
      <c r="M24" s="22">
        <f t="shared" si="2"/>
        <v>5</v>
      </c>
    </row>
    <row r="25" spans="1:13" s="5" customFormat="1" ht="14.25" customHeight="1">
      <c r="A25" s="6">
        <v>20</v>
      </c>
      <c r="B25" s="7" t="s">
        <v>57</v>
      </c>
      <c r="C25" s="8" t="s">
        <v>58</v>
      </c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>
        <v>21</v>
      </c>
      <c r="B26" s="7" t="s">
        <v>59</v>
      </c>
      <c r="C26" s="8" t="s">
        <v>60</v>
      </c>
      <c r="D26" s="41">
        <v>8</v>
      </c>
      <c r="E26" s="42">
        <v>5</v>
      </c>
      <c r="F26" s="43"/>
      <c r="G26" s="44"/>
      <c r="H26" s="44"/>
      <c r="I26" s="45"/>
      <c r="J26" s="9">
        <f t="shared" si="0"/>
      </c>
      <c r="K26" s="38">
        <v>7</v>
      </c>
      <c r="L26" s="23">
        <f t="shared" si="1"/>
        <v>20</v>
      </c>
      <c r="M26" s="22">
        <f t="shared" si="2"/>
        <v>5</v>
      </c>
    </row>
    <row r="27" spans="1:13" s="5" customFormat="1" ht="14.25" customHeight="1">
      <c r="A27" s="6">
        <v>22</v>
      </c>
      <c r="B27" s="7" t="s">
        <v>61</v>
      </c>
      <c r="C27" s="8" t="s">
        <v>62</v>
      </c>
      <c r="D27" s="41">
        <v>10</v>
      </c>
      <c r="E27" s="42">
        <v>13</v>
      </c>
      <c r="F27" s="43"/>
      <c r="G27" s="44"/>
      <c r="H27" s="44"/>
      <c r="I27" s="45"/>
      <c r="J27" s="9">
        <f t="shared" si="0"/>
      </c>
      <c r="K27" s="38">
        <v>29</v>
      </c>
      <c r="L27" s="23">
        <f t="shared" si="1"/>
        <v>52</v>
      </c>
      <c r="M27" s="22">
        <f t="shared" si="2"/>
        <v>6</v>
      </c>
    </row>
    <row r="28" spans="1:13" s="5" customFormat="1" ht="14.25" customHeight="1">
      <c r="A28" s="6">
        <v>23</v>
      </c>
      <c r="B28" s="7" t="s">
        <v>63</v>
      </c>
      <c r="C28" s="8" t="s">
        <v>64</v>
      </c>
      <c r="D28" s="41">
        <v>19</v>
      </c>
      <c r="E28" s="42">
        <v>0</v>
      </c>
      <c r="F28" s="43"/>
      <c r="G28" s="44"/>
      <c r="H28" s="44"/>
      <c r="I28" s="45"/>
      <c r="J28" s="9">
        <f t="shared" si="0"/>
      </c>
      <c r="K28" s="38">
        <v>12</v>
      </c>
      <c r="L28" s="23">
        <f t="shared" si="1"/>
        <v>31</v>
      </c>
      <c r="M28" s="22">
        <f t="shared" si="2"/>
        <v>5</v>
      </c>
    </row>
    <row r="29" spans="1:13" s="5" customFormat="1" ht="14.25" customHeight="1">
      <c r="A29" s="6">
        <v>24</v>
      </c>
      <c r="B29" s="7" t="s">
        <v>65</v>
      </c>
      <c r="C29" s="8" t="s">
        <v>66</v>
      </c>
      <c r="D29" s="41">
        <v>17</v>
      </c>
      <c r="E29" s="42">
        <v>0</v>
      </c>
      <c r="F29" s="43"/>
      <c r="G29" s="44"/>
      <c r="H29" s="44"/>
      <c r="I29" s="45"/>
      <c r="J29" s="9">
        <f t="shared" si="0"/>
      </c>
      <c r="K29" s="38">
        <v>1</v>
      </c>
      <c r="L29" s="23">
        <f t="shared" si="1"/>
        <v>18</v>
      </c>
      <c r="M29" s="22">
        <f t="shared" si="2"/>
        <v>5</v>
      </c>
    </row>
    <row r="30" spans="1:13" s="5" customFormat="1" ht="14.25" customHeight="1">
      <c r="A30" s="6">
        <v>25</v>
      </c>
      <c r="B30" s="7" t="s">
        <v>67</v>
      </c>
      <c r="C30" s="8" t="s">
        <v>68</v>
      </c>
      <c r="D30" s="41">
        <v>20</v>
      </c>
      <c r="E30" s="42">
        <v>23</v>
      </c>
      <c r="F30" s="43"/>
      <c r="G30" s="44"/>
      <c r="H30" s="44"/>
      <c r="I30" s="45"/>
      <c r="J30" s="9">
        <f t="shared" si="0"/>
      </c>
      <c r="K30" s="38">
        <v>28</v>
      </c>
      <c r="L30" s="23">
        <f t="shared" si="1"/>
        <v>71</v>
      </c>
      <c r="M30" s="22">
        <f t="shared" si="2"/>
        <v>8</v>
      </c>
    </row>
    <row r="31" spans="1:13" s="5" customFormat="1" ht="14.25" customHeight="1">
      <c r="A31" s="6">
        <v>26</v>
      </c>
      <c r="B31" s="7" t="s">
        <v>69</v>
      </c>
      <c r="C31" s="8" t="s">
        <v>70</v>
      </c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>
        <v>27</v>
      </c>
      <c r="B32" s="7" t="s">
        <v>71</v>
      </c>
      <c r="C32" s="8" t="s">
        <v>72</v>
      </c>
      <c r="D32" s="41">
        <v>16</v>
      </c>
      <c r="E32" s="42">
        <v>8</v>
      </c>
      <c r="F32" s="43"/>
      <c r="G32" s="44"/>
      <c r="H32" s="44"/>
      <c r="I32" s="45"/>
      <c r="J32" s="9">
        <f t="shared" si="0"/>
      </c>
      <c r="K32" s="38">
        <v>16</v>
      </c>
      <c r="L32" s="23">
        <f t="shared" si="1"/>
        <v>40</v>
      </c>
      <c r="M32" s="22">
        <f t="shared" si="2"/>
        <v>5</v>
      </c>
    </row>
    <row r="33" spans="1:13" s="5" customFormat="1" ht="14.25" customHeight="1">
      <c r="A33" s="6">
        <v>28</v>
      </c>
      <c r="B33" s="7" t="s">
        <v>73</v>
      </c>
      <c r="C33" s="8" t="s">
        <v>74</v>
      </c>
      <c r="D33" s="41">
        <v>2</v>
      </c>
      <c r="E33" s="42">
        <v>7</v>
      </c>
      <c r="F33" s="43"/>
      <c r="G33" s="44"/>
      <c r="H33" s="44"/>
      <c r="I33" s="45"/>
      <c r="J33" s="9">
        <f t="shared" si="0"/>
      </c>
      <c r="K33" s="38">
        <v>11</v>
      </c>
      <c r="L33" s="23">
        <f t="shared" si="1"/>
        <v>20</v>
      </c>
      <c r="M33" s="22">
        <f t="shared" si="2"/>
        <v>5</v>
      </c>
    </row>
    <row r="34" spans="1:13" s="5" customFormat="1" ht="14.25" customHeight="1">
      <c r="A34" s="6">
        <v>29</v>
      </c>
      <c r="B34" s="7" t="s">
        <v>75</v>
      </c>
      <c r="C34" s="8" t="s">
        <v>76</v>
      </c>
      <c r="D34" s="41">
        <v>19</v>
      </c>
      <c r="E34" s="42">
        <v>14</v>
      </c>
      <c r="F34" s="43"/>
      <c r="G34" s="44"/>
      <c r="H34" s="44"/>
      <c r="I34" s="45"/>
      <c r="J34" s="9">
        <f t="shared" si="0"/>
      </c>
      <c r="K34" s="38">
        <v>40</v>
      </c>
      <c r="L34" s="23">
        <f t="shared" si="1"/>
        <v>73</v>
      </c>
      <c r="M34" s="22">
        <f t="shared" si="2"/>
        <v>8</v>
      </c>
    </row>
    <row r="35" spans="1:13" s="5" customFormat="1" ht="14.25" customHeight="1">
      <c r="A35" s="6">
        <v>30</v>
      </c>
      <c r="B35" s="7" t="s">
        <v>77</v>
      </c>
      <c r="C35" s="8" t="s">
        <v>78</v>
      </c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>
        <v>31</v>
      </c>
      <c r="B36" s="7" t="s">
        <v>79</v>
      </c>
      <c r="C36" s="8" t="s">
        <v>80</v>
      </c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>
        <v>32</v>
      </c>
      <c r="B37" s="7" t="s">
        <v>81</v>
      </c>
      <c r="C37" s="8" t="s">
        <v>82</v>
      </c>
      <c r="D37" s="41">
        <v>12</v>
      </c>
      <c r="E37" s="42">
        <v>6</v>
      </c>
      <c r="F37" s="43"/>
      <c r="G37" s="44"/>
      <c r="H37" s="44"/>
      <c r="I37" s="45"/>
      <c r="J37" s="9">
        <f t="shared" si="0"/>
      </c>
      <c r="K37" s="38">
        <v>22</v>
      </c>
      <c r="L37" s="23">
        <f t="shared" si="1"/>
        <v>40</v>
      </c>
      <c r="M37" s="22">
        <f t="shared" si="2"/>
        <v>5</v>
      </c>
    </row>
    <row r="38" spans="1:13" s="5" customFormat="1" ht="14.25" customHeight="1">
      <c r="A38" s="6">
        <v>33</v>
      </c>
      <c r="B38" s="7" t="s">
        <v>83</v>
      </c>
      <c r="C38" s="8" t="s">
        <v>84</v>
      </c>
      <c r="D38" s="41">
        <v>16</v>
      </c>
      <c r="E38" s="42">
        <v>7</v>
      </c>
      <c r="F38" s="43"/>
      <c r="G38" s="44"/>
      <c r="H38" s="44"/>
      <c r="I38" s="45"/>
      <c r="J38" s="9">
        <f aca="true" t="shared" si="3" ref="J38:J55">IF(SUM(F38:I38)=0,"",SUM(F38:I38))</f>
      </c>
      <c r="K38" s="38">
        <v>3</v>
      </c>
      <c r="L38" s="23">
        <f aca="true" t="shared" si="4" ref="L38:L55">IF($K38="","",SUM($D38:$E38)+SUM($J38:$K38))</f>
        <v>26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>
        <v>34</v>
      </c>
      <c r="B39" s="7" t="s">
        <v>85</v>
      </c>
      <c r="C39" s="8" t="s">
        <v>86</v>
      </c>
      <c r="D39" s="41">
        <v>7</v>
      </c>
      <c r="E39" s="42">
        <v>7</v>
      </c>
      <c r="F39" s="43"/>
      <c r="G39" s="44"/>
      <c r="H39" s="44"/>
      <c r="I39" s="45"/>
      <c r="J39" s="9">
        <f t="shared" si="3"/>
      </c>
      <c r="K39" s="38">
        <v>9</v>
      </c>
      <c r="L39" s="23">
        <f t="shared" si="4"/>
        <v>23</v>
      </c>
      <c r="M39" s="22">
        <f t="shared" si="5"/>
        <v>5</v>
      </c>
    </row>
    <row r="40" spans="1:13" s="5" customFormat="1" ht="14.25" customHeight="1">
      <c r="A40" s="6">
        <v>35</v>
      </c>
      <c r="B40" s="7" t="s">
        <v>87</v>
      </c>
      <c r="C40" s="8" t="s">
        <v>88</v>
      </c>
      <c r="D40" s="41">
        <v>0</v>
      </c>
      <c r="E40" s="42">
        <v>0</v>
      </c>
      <c r="F40" s="43"/>
      <c r="G40" s="44"/>
      <c r="H40" s="44"/>
      <c r="I40" s="45"/>
      <c r="J40" s="9">
        <f t="shared" si="3"/>
      </c>
      <c r="K40" s="38">
        <v>9</v>
      </c>
      <c r="L40" s="23">
        <f t="shared" si="4"/>
        <v>9</v>
      </c>
      <c r="M40" s="22">
        <f t="shared" si="5"/>
        <v>5</v>
      </c>
    </row>
    <row r="41" spans="1:13" s="5" customFormat="1" ht="14.25" customHeight="1">
      <c r="A41" s="6">
        <v>36</v>
      </c>
      <c r="B41" s="7" t="s">
        <v>89</v>
      </c>
      <c r="C41" s="8" t="s">
        <v>90</v>
      </c>
      <c r="D41" s="41">
        <v>11</v>
      </c>
      <c r="E41" s="42">
        <v>5</v>
      </c>
      <c r="F41" s="43"/>
      <c r="G41" s="44"/>
      <c r="H41" s="44"/>
      <c r="I41" s="45"/>
      <c r="J41" s="9">
        <f t="shared" si="3"/>
      </c>
      <c r="K41" s="38">
        <v>20</v>
      </c>
      <c r="L41" s="23">
        <f t="shared" si="4"/>
        <v>36</v>
      </c>
      <c r="M41" s="22">
        <f t="shared" si="5"/>
        <v>5</v>
      </c>
    </row>
    <row r="42" spans="1:13" s="5" customFormat="1" ht="14.25" customHeight="1">
      <c r="A42" s="6">
        <v>37</v>
      </c>
      <c r="B42" s="7" t="s">
        <v>91</v>
      </c>
      <c r="C42" s="8" t="s">
        <v>92</v>
      </c>
      <c r="D42" s="41">
        <v>16</v>
      </c>
      <c r="E42" s="42">
        <v>10</v>
      </c>
      <c r="F42" s="43"/>
      <c r="G42" s="44"/>
      <c r="H42" s="44"/>
      <c r="I42" s="45"/>
      <c r="J42" s="9">
        <f t="shared" si="3"/>
      </c>
      <c r="K42" s="38">
        <v>37</v>
      </c>
      <c r="L42" s="23">
        <f t="shared" si="4"/>
        <v>63</v>
      </c>
      <c r="M42" s="22">
        <f t="shared" si="5"/>
        <v>7</v>
      </c>
    </row>
    <row r="43" spans="1:13" s="5" customFormat="1" ht="14.25" customHeight="1">
      <c r="A43" s="6">
        <v>38</v>
      </c>
      <c r="B43" s="7" t="s">
        <v>93</v>
      </c>
      <c r="C43" s="8" t="s">
        <v>94</v>
      </c>
      <c r="D43" s="41">
        <v>18</v>
      </c>
      <c r="E43" s="42">
        <v>4</v>
      </c>
      <c r="F43" s="43"/>
      <c r="G43" s="44"/>
      <c r="H43" s="44"/>
      <c r="I43" s="45"/>
      <c r="J43" s="9">
        <f t="shared" si="3"/>
      </c>
      <c r="K43" s="38">
        <v>5</v>
      </c>
      <c r="L43" s="23">
        <f t="shared" si="4"/>
        <v>27</v>
      </c>
      <c r="M43" s="22">
        <f t="shared" si="5"/>
        <v>5</v>
      </c>
    </row>
    <row r="44" spans="1:13" s="5" customFormat="1" ht="14.25" customHeight="1">
      <c r="A44" s="6">
        <v>39</v>
      </c>
      <c r="B44" s="7" t="s">
        <v>95</v>
      </c>
      <c r="C44" s="8" t="s">
        <v>96</v>
      </c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>
        <v>40</v>
      </c>
      <c r="B45" s="7" t="s">
        <v>97</v>
      </c>
      <c r="C45" s="8" t="s">
        <v>98</v>
      </c>
      <c r="D45" s="41">
        <v>19</v>
      </c>
      <c r="E45" s="42">
        <v>9</v>
      </c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28</v>
      </c>
      <c r="M45" s="22">
        <f t="shared" si="5"/>
        <v>5</v>
      </c>
    </row>
    <row r="46" spans="1:13" s="5" customFormat="1" ht="14.25" customHeight="1">
      <c r="A46" s="6">
        <v>41</v>
      </c>
      <c r="B46" s="7" t="s">
        <v>99</v>
      </c>
      <c r="C46" s="8" t="s">
        <v>100</v>
      </c>
      <c r="D46" s="41">
        <v>18</v>
      </c>
      <c r="E46" s="42">
        <v>8</v>
      </c>
      <c r="F46" s="43"/>
      <c r="G46" s="44"/>
      <c r="H46" s="44"/>
      <c r="I46" s="45"/>
      <c r="J46" s="9">
        <f t="shared" si="3"/>
      </c>
      <c r="K46" s="38">
        <v>2</v>
      </c>
      <c r="L46" s="23">
        <f t="shared" si="4"/>
        <v>28</v>
      </c>
      <c r="M46" s="22">
        <f t="shared" si="5"/>
        <v>5</v>
      </c>
    </row>
    <row r="47" spans="1:13" s="5" customFormat="1" ht="14.25" customHeight="1">
      <c r="A47" s="6">
        <v>42</v>
      </c>
      <c r="B47" s="7" t="s">
        <v>101</v>
      </c>
      <c r="C47" s="8" t="s">
        <v>102</v>
      </c>
      <c r="D47" s="41">
        <v>16</v>
      </c>
      <c r="E47" s="42">
        <v>12</v>
      </c>
      <c r="F47" s="43"/>
      <c r="G47" s="44"/>
      <c r="H47" s="44"/>
      <c r="I47" s="45"/>
      <c r="J47" s="9">
        <f t="shared" si="3"/>
      </c>
      <c r="K47" s="38">
        <v>23</v>
      </c>
      <c r="L47" s="23">
        <f t="shared" si="4"/>
        <v>51</v>
      </c>
      <c r="M47" s="22">
        <f t="shared" si="5"/>
        <v>6</v>
      </c>
    </row>
    <row r="48" spans="1:13" s="5" customFormat="1" ht="14.25" customHeight="1">
      <c r="A48" s="6">
        <v>43</v>
      </c>
      <c r="B48" s="7" t="s">
        <v>103</v>
      </c>
      <c r="C48" s="8" t="s">
        <v>104</v>
      </c>
      <c r="D48" s="41">
        <v>12</v>
      </c>
      <c r="E48" s="42">
        <v>9</v>
      </c>
      <c r="F48" s="43"/>
      <c r="G48" s="44"/>
      <c r="H48" s="44"/>
      <c r="I48" s="45"/>
      <c r="J48" s="9">
        <f t="shared" si="3"/>
      </c>
      <c r="K48" s="38">
        <v>4</v>
      </c>
      <c r="L48" s="23">
        <f t="shared" si="4"/>
        <v>25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Windows User</cp:lastModifiedBy>
  <cp:lastPrinted>2013-02-04T11:17:26Z</cp:lastPrinted>
  <dcterms:created xsi:type="dcterms:W3CDTF">2010-05-27T10:44:06Z</dcterms:created>
  <dcterms:modified xsi:type="dcterms:W3CDTF">2021-08-29T09:28:25Z</dcterms:modified>
  <cp:category/>
  <cp:version/>
  <cp:contentType/>
  <cp:contentStatus/>
</cp:coreProperties>
</file>