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<sst xmlns="http://schemas.openxmlformats.org/spreadsheetml/2006/main" count="57" uniqueCount="49">
  <si>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</si>
  <si>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</si>
  <si>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</si>
  <si>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</si>
  <si>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</si>
  <si>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</si>
  <si>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</si>
  <si>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</si>
  <si>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</si>
  <si>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</si>
  <si>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</si>
  <si>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септембар</t>
  </si>
  <si>
    <t>311916П</t>
  </si>
  <si>
    <t>Развојна психологија</t>
  </si>
  <si>
    <t>Мр Славица Павличевић</t>
  </si>
  <si>
    <t>Ко2</t>
  </si>
  <si>
    <t>СР1</t>
  </si>
  <si>
    <t>Веж.</t>
  </si>
  <si>
    <t>Ост.</t>
  </si>
  <si>
    <t>1В-009/19</t>
  </si>
  <si>
    <t>Ђорђевић Милена</t>
  </si>
  <si>
    <t>1В-013/19</t>
  </si>
  <si>
    <t>Томић Сања</t>
  </si>
  <si>
    <t>1В-014/19</t>
  </si>
  <si>
    <t>Мирковић Јана</t>
  </si>
  <si>
    <t>1В-018/19</t>
  </si>
  <si>
    <t>Миловановић Милена</t>
  </si>
  <si>
    <t>1В-023/19</t>
  </si>
  <si>
    <t>Вилимоновић Јана</t>
  </si>
  <si>
    <t>1В-031/19</t>
  </si>
  <si>
    <t>Михајловић Светлана</t>
  </si>
  <si>
    <t>1В-035/19</t>
  </si>
  <si>
    <t>Црноглавац Милица</t>
  </si>
  <si>
    <t>1В-042/19</t>
  </si>
  <si>
    <t>Милић Марта</t>
  </si>
  <si>
    <t>1В-043/19</t>
  </si>
  <si>
    <t>Недић Маријана</t>
  </si>
  <si>
    <t>1В-044/19</t>
  </si>
  <si>
    <t>Лисинац Анђела</t>
  </si>
  <si>
    <t>1В-045/19</t>
  </si>
  <si>
    <t>Мијаиловић Сања</t>
  </si>
  <si>
    <t>1В-046/19</t>
  </si>
  <si>
    <t>Јовановић Сања</t>
  </si>
  <si>
    <t>1В-048/19</t>
  </si>
  <si>
    <t>Милосављевић Анђела</t>
  </si>
  <si>
    <t>1В-054/19</t>
  </si>
  <si>
    <t>Ђорђевић Александра</t>
  </si>
  <si>
    <t>1В-058/19</t>
  </si>
  <si>
    <t>Нешић Ивана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</si>
</sst>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43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44" xfId="0" applyFont="1" applyFill="1" applyBorder="1" applyAlignment="1" applyProtection="1">
      <alignment horizontal="center" vertical="center" textRotation="90"/>
      <protection/>
    </xf>
    <xf numFmtId="0" fontId="0" fillId="33" borderId="45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46" xfId="0" applyFont="1" applyBorder="1" applyAlignment="1" applyProtection="1">
      <alignment horizontal="center" vertical="center" textRotation="90"/>
      <protection/>
    </xf>
    <xf numFmtId="0" fontId="0" fillId="0" borderId="47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51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textRotation="90"/>
      <protection/>
    </xf>
    <xf numFmtId="0" fontId="3" fillId="0" borderId="5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54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9" fillId="33" borderId="42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63">
        <v>2021</v>
      </c>
      <c r="B1" s="64"/>
      <c r="C1" s="1" t="s">
        <v>11</v>
      </c>
      <c r="D1" s="54" t="s">
        <v>2</v>
      </c>
      <c r="E1" s="79" t="s">
        <v>0</v>
      </c>
      <c r="F1" s="82" t="s">
        <v>3</v>
      </c>
      <c r="G1" s="83"/>
      <c r="H1" s="83"/>
      <c r="I1" s="84"/>
      <c r="J1" s="51" t="s">
        <v>9</v>
      </c>
      <c r="K1" s="57" t="s">
        <v>4</v>
      </c>
      <c r="L1" s="60" t="s">
        <v>5</v>
      </c>
      <c r="M1" s="71" t="s">
        <v>6</v>
      </c>
    </row>
    <row r="2" spans="1:13" ht="11.25" customHeight="1">
      <c r="A2" s="24"/>
      <c r="B2" s="69" t="s">
        <v>13</v>
      </c>
      <c r="C2" s="70"/>
      <c r="D2" s="55"/>
      <c r="E2" s="80"/>
      <c r="F2" s="28">
        <v>1</v>
      </c>
      <c r="G2" s="29">
        <v>2</v>
      </c>
      <c r="H2" s="29">
        <v>3</v>
      </c>
      <c r="I2" s="30">
        <v>4</v>
      </c>
      <c r="J2" s="52"/>
      <c r="K2" s="58"/>
      <c r="L2" s="61"/>
      <c r="M2" s="72"/>
    </row>
    <row r="3" spans="1:13" ht="15.75" customHeight="1">
      <c r="A3" s="25">
        <v>2020</v>
      </c>
      <c r="B3" s="26">
        <v>9457</v>
      </c>
      <c r="C3" s="27" t="s">
        <v>12</v>
      </c>
      <c r="D3" s="56"/>
      <c r="E3" s="81"/>
      <c r="F3" s="65" t="s">
        <v>15</v>
      </c>
      <c r="G3" s="67" t="s">
        <v>16</v>
      </c>
      <c r="H3" s="67" t="s">
        <v>17</v>
      </c>
      <c r="I3" s="74" t="s">
        <v>18</v>
      </c>
      <c r="J3" s="53"/>
      <c r="K3" s="58"/>
      <c r="L3" s="61"/>
      <c r="M3" s="72"/>
    </row>
    <row r="4" spans="1:13" ht="13.5" customHeight="1">
      <c r="A4" s="76" t="s">
        <v>14</v>
      </c>
      <c r="B4" s="77"/>
      <c r="C4" s="78"/>
      <c r="D4" s="56"/>
      <c r="E4" s="81"/>
      <c r="F4" s="66"/>
      <c r="G4" s="68"/>
      <c r="H4" s="68"/>
      <c r="I4" s="75"/>
      <c r="J4" s="53"/>
      <c r="K4" s="59"/>
      <c r="L4" s="62"/>
      <c r="M4" s="7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7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>
        <v>15</v>
      </c>
      <c r="F6" s="38"/>
      <c r="G6" s="39">
        <v>13</v>
      </c>
      <c r="H6" s="39">
        <v>8</v>
      </c>
      <c r="I6" s="40"/>
      <c r="J6" s="22">
        <f aca="true" t="shared" si="0" ref="J6:J37">IF(SUM(F6:I6)=0,"",SUM(F6:I6))</f>
        <v>21</v>
      </c>
      <c r="K6" s="38">
        <v>15</v>
      </c>
      <c r="L6" s="23">
        <f aca="true" t="shared" si="1" ref="L6:L37">IF($K6="","",SUM($D6:$E6)+SUM($J6:$K6))</f>
        <v>51</v>
      </c>
      <c r="M6" s="22">
        <f aca="true" t="shared" si="2" ref="M6:M37">IF($L6="","",IF($L6&gt;=91,10,IF($L6&gt;=81,9,IF($L6&gt;=71,8,IF($L6&gt;=61,7,IF($L6&gt;=51,6,5))))))</f>
        <v>6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>
        <v>16</v>
      </c>
      <c r="F8" s="43"/>
      <c r="G8" s="44">
        <v>10</v>
      </c>
      <c r="H8" s="44">
        <v>10</v>
      </c>
      <c r="I8" s="45"/>
      <c r="J8" s="9">
        <f t="shared" si="0"/>
        <v>20</v>
      </c>
      <c r="K8" s="38">
        <v>20</v>
      </c>
      <c r="L8" s="23">
        <f t="shared" si="1"/>
        <v>56</v>
      </c>
      <c r="M8" s="22">
        <f t="shared" si="2"/>
        <v>6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>
        <v>30</v>
      </c>
      <c r="F10" s="43"/>
      <c r="G10" s="44">
        <v>19</v>
      </c>
      <c r="H10" s="44">
        <v>16</v>
      </c>
      <c r="I10" s="45"/>
      <c r="J10" s="9">
        <f t="shared" si="0"/>
        <v>35</v>
      </c>
      <c r="K10" s="38">
        <v>30</v>
      </c>
      <c r="L10" s="23">
        <f t="shared" si="1"/>
        <v>95</v>
      </c>
      <c r="M10" s="22">
        <f t="shared" si="2"/>
        <v>10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/>
      <c r="E11" s="42">
        <v>15</v>
      </c>
      <c r="F11" s="43"/>
      <c r="G11" s="44">
        <v>13</v>
      </c>
      <c r="H11" s="44">
        <v>10</v>
      </c>
      <c r="I11" s="45"/>
      <c r="J11" s="9">
        <f t="shared" si="0"/>
        <v>23</v>
      </c>
      <c r="K11" s="38">
        <v>23</v>
      </c>
      <c r="L11" s="23">
        <f t="shared" si="1"/>
        <v>61</v>
      </c>
      <c r="M11" s="22">
        <f t="shared" si="2"/>
        <v>7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/>
      <c r="E12" s="42">
        <v>18</v>
      </c>
      <c r="F12" s="43"/>
      <c r="G12" s="44">
        <v>8</v>
      </c>
      <c r="H12" s="44">
        <v>8</v>
      </c>
      <c r="I12" s="45"/>
      <c r="J12" s="9">
        <f t="shared" si="0"/>
        <v>16</v>
      </c>
      <c r="K12" s="38">
        <v>24</v>
      </c>
      <c r="L12" s="23">
        <f t="shared" si="1"/>
        <v>58</v>
      </c>
      <c r="M12" s="22">
        <f t="shared" si="2"/>
        <v>6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/>
      <c r="E16" s="42">
        <v>20</v>
      </c>
      <c r="F16" s="43"/>
      <c r="G16" s="44">
        <v>10</v>
      </c>
      <c r="H16" s="44">
        <v>7</v>
      </c>
      <c r="I16" s="45"/>
      <c r="J16" s="9">
        <f t="shared" si="0"/>
        <v>17</v>
      </c>
      <c r="K16" s="38">
        <v>15</v>
      </c>
      <c r="L16" s="23">
        <f t="shared" si="1"/>
        <v>52</v>
      </c>
      <c r="M16" s="22">
        <f t="shared" si="2"/>
        <v>6</v>
      </c>
    </row>
    <row r="17" spans="1:13" s="5" customFormat="1" ht="14.25" customHeight="1">
      <c r="A17" s="6">
        <v>12</v>
      </c>
      <c r="B17" s="7" t="s">
        <v>41</v>
      </c>
      <c r="C17" s="8" t="s">
        <v>42</v>
      </c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>
        <v>13</v>
      </c>
      <c r="B18" s="7" t="s">
        <v>43</v>
      </c>
      <c r="C18" s="8" t="s">
        <v>44</v>
      </c>
      <c r="D18" s="41"/>
      <c r="E18" s="42">
        <v>20</v>
      </c>
      <c r="F18" s="43"/>
      <c r="G18" s="44">
        <v>14</v>
      </c>
      <c r="H18" s="44">
        <v>13</v>
      </c>
      <c r="I18" s="45"/>
      <c r="J18" s="9">
        <f t="shared" si="0"/>
        <v>27</v>
      </c>
      <c r="K18" s="38">
        <v>15</v>
      </c>
      <c r="L18" s="23">
        <f t="shared" si="1"/>
        <v>62</v>
      </c>
      <c r="M18" s="22">
        <f t="shared" si="2"/>
        <v>7</v>
      </c>
    </row>
    <row r="19" spans="1:13" s="5" customFormat="1" ht="14.25" customHeight="1">
      <c r="A19" s="6">
        <v>14</v>
      </c>
      <c r="B19" s="7" t="s">
        <v>45</v>
      </c>
      <c r="C19" s="8" t="s">
        <v>46</v>
      </c>
      <c r="D19" s="41"/>
      <c r="E19" s="42">
        <v>18</v>
      </c>
      <c r="F19" s="43"/>
      <c r="G19" s="44">
        <v>10</v>
      </c>
      <c r="H19" s="44">
        <v>12</v>
      </c>
      <c r="I19" s="45"/>
      <c r="J19" s="9">
        <f t="shared" si="0"/>
        <v>22</v>
      </c>
      <c r="K19" s="38">
        <v>15</v>
      </c>
      <c r="L19" s="23">
        <f t="shared" si="1"/>
        <v>55</v>
      </c>
      <c r="M19" s="22">
        <f t="shared" si="2"/>
        <v>6</v>
      </c>
    </row>
    <row r="20" spans="1:13" s="5" customFormat="1" ht="14.25" customHeight="1">
      <c r="A20" s="6">
        <v>15</v>
      </c>
      <c r="B20" s="7" t="s">
        <v>47</v>
      </c>
      <c r="C20" s="8" t="s">
        <v>48</v>
      </c>
      <c r="D20" s="41"/>
      <c r="E20" s="42">
        <v>26</v>
      </c>
      <c r="F20" s="43"/>
      <c r="G20" s="44">
        <v>10</v>
      </c>
      <c r="H20" s="44">
        <v>14</v>
      </c>
      <c r="I20" s="45"/>
      <c r="J20" s="9">
        <f t="shared" si="0"/>
        <v>24</v>
      </c>
      <c r="K20" s="38">
        <v>15</v>
      </c>
      <c r="L20" s="23">
        <f t="shared" si="1"/>
        <v>65</v>
      </c>
      <c r="M20" s="22">
        <f t="shared" si="2"/>
        <v>7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  <mergeCell ref="A1:B1"/>
    <mergeCell ref="F3:F4"/>
    <mergeCell ref="G3:G4"/>
    <mergeCell ref="B2:C2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KORISNIK</cp:lastModifiedBy>
  <cp:lastPrinted>2013-02-04T11:17:26Z</cp:lastPrinted>
  <dcterms:created xsi:type="dcterms:W3CDTF">2010-05-27T10:44:06Z</dcterms:created>
  <dcterms:modified xsi:type="dcterms:W3CDTF">2021-09-01T12:25:29Z</dcterms:modified>
  <cp:category/>
  <cp:version/>
  <cp:contentType/>
  <cp:contentStatus/>
</cp:coreProperties>
</file>