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395" windowHeight="77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<sst xmlns="http://schemas.openxmlformats.org/spreadsheetml/2006/main" count="63" uniqueCount="55">
  <si>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</si>
  <si>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</si>
  <si>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</si>
  <si>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</si>
  <si>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</si>
  <si>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</si>
  <si>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</si>
  <si>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</si>
  <si>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</si>
  <si>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</si>
  <si>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</si>
  <si>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октобар 2</t>
  </si>
  <si>
    <t>110316П</t>
  </si>
  <si>
    <t>Општа педагогија</t>
  </si>
  <si>
    <t>Др Горан Пљакић</t>
  </si>
  <si>
    <t>Ко2</t>
  </si>
  <si>
    <t>СР1</t>
  </si>
  <si>
    <t>Веж.</t>
  </si>
  <si>
    <t>Ост.</t>
  </si>
  <si>
    <t>1В-031/18</t>
  </si>
  <si>
    <t>Живковић Силвана</t>
  </si>
  <si>
    <t>1В-032/18</t>
  </si>
  <si>
    <t>Митровић Слободан</t>
  </si>
  <si>
    <t>1В-053/18</t>
  </si>
  <si>
    <t>Савић Кристина</t>
  </si>
  <si>
    <t>1В-007/19</t>
  </si>
  <si>
    <t>Ивезић Марија</t>
  </si>
  <si>
    <t>1В-018/19</t>
  </si>
  <si>
    <t>Миловановић Милена</t>
  </si>
  <si>
    <t>1В-023/19</t>
  </si>
  <si>
    <t>Вилимоновић Јана</t>
  </si>
  <si>
    <t>1В-042/19</t>
  </si>
  <si>
    <t>Милић Марта</t>
  </si>
  <si>
    <t>1В-001/20</t>
  </si>
  <si>
    <t>Ракезић Теодора</t>
  </si>
  <si>
    <t>1В-014/20</t>
  </si>
  <si>
    <t>Тодосијевић Катарина</t>
  </si>
  <si>
    <t>1В-033/20</t>
  </si>
  <si>
    <t>Срећковић Ана</t>
  </si>
  <si>
    <t>1В-039/20</t>
  </si>
  <si>
    <t>Ристић Тијана</t>
  </si>
  <si>
    <t>1В-046/20</t>
  </si>
  <si>
    <t>Миленковић Теодора</t>
  </si>
  <si>
    <t>1В-048/20</t>
  </si>
  <si>
    <t>Ђорђевић Тамара</t>
  </si>
  <si>
    <t>1В-051/20</t>
  </si>
  <si>
    <t>Ивезић Милица</t>
  </si>
  <si>
    <t>1В-052/20</t>
  </si>
  <si>
    <t>Милошевић Тамара</t>
  </si>
  <si>
    <t>1В-053/20</t>
  </si>
  <si>
    <t>Милутиновић Милица</t>
  </si>
  <si>
    <t>1В-055/20</t>
  </si>
  <si>
    <t>Тадић Милица</t>
  </si>
  <si>
    <t>1В-063/20</t>
  </si>
  <si>
    <t>Благојевић Ана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</si>
</sst>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2021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2020</v>
      </c>
      <c r="B3" s="26">
        <v>9730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/>
      <c r="E6" s="37"/>
      <c r="F6" s="38"/>
      <c r="G6" s="39"/>
      <c r="H6" s="39"/>
      <c r="I6" s="40"/>
      <c r="J6" s="22">
        <f aca="true" t="shared" si="0" ref="J6:J37">IF(SUM(F6:I6)=0,"",SUM(F6:I6))</f>
      </c>
      <c r="K6" s="38">
        <v>0</v>
      </c>
      <c r="L6" s="23">
        <f aca="true" t="shared" si="1" ref="L6:L37">IF($K6="","",SUM($D6:$E6)+SUM($J6:$K6))</f>
        <v>0</v>
      </c>
      <c r="M6" s="22">
        <f aca="true" t="shared" si="2" ref="M6:M37">IF($L6="","",IF($L6&gt;=91,10,IF($L6&gt;=81,9,IF($L6&gt;=71,8,IF($L6&gt;=61,7,IF($L6&gt;=51,6,5))))))</f>
        <v>5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>
        <v>4</v>
      </c>
      <c r="B9" s="7" t="s">
        <v>25</v>
      </c>
      <c r="C9" s="8" t="s">
        <v>26</v>
      </c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>
        <v>5</v>
      </c>
      <c r="B10" s="7" t="s">
        <v>27</v>
      </c>
      <c r="C10" s="8" t="s">
        <v>28</v>
      </c>
      <c r="D10" s="41">
        <v>10</v>
      </c>
      <c r="E10" s="42">
        <v>15</v>
      </c>
      <c r="F10" s="43"/>
      <c r="G10" s="44"/>
      <c r="H10" s="44">
        <v>10</v>
      </c>
      <c r="I10" s="45">
        <v>10</v>
      </c>
      <c r="J10" s="9">
        <f t="shared" si="0"/>
        <v>20</v>
      </c>
      <c r="K10" s="38">
        <v>14</v>
      </c>
      <c r="L10" s="23">
        <f t="shared" si="1"/>
        <v>59</v>
      </c>
      <c r="M10" s="22">
        <f t="shared" si="2"/>
        <v>6</v>
      </c>
    </row>
    <row r="11" spans="1:13" s="5" customFormat="1" ht="14.25" customHeight="1">
      <c r="A11" s="6">
        <v>6</v>
      </c>
      <c r="B11" s="7" t="s">
        <v>29</v>
      </c>
      <c r="C11" s="8" t="s">
        <v>30</v>
      </c>
      <c r="D11" s="41">
        <v>4</v>
      </c>
      <c r="E11" s="42">
        <v>12</v>
      </c>
      <c r="F11" s="43"/>
      <c r="G11" s="44"/>
      <c r="H11" s="44">
        <v>2</v>
      </c>
      <c r="I11" s="45">
        <v>10</v>
      </c>
      <c r="J11" s="9">
        <f t="shared" si="0"/>
        <v>12</v>
      </c>
      <c r="K11" s="38">
        <v>30</v>
      </c>
      <c r="L11" s="23">
        <f t="shared" si="1"/>
        <v>58</v>
      </c>
      <c r="M11" s="22">
        <f t="shared" si="2"/>
        <v>6</v>
      </c>
    </row>
    <row r="12" spans="1:13" s="5" customFormat="1" ht="14.25" customHeight="1">
      <c r="A12" s="6">
        <v>7</v>
      </c>
      <c r="B12" s="7" t="s">
        <v>31</v>
      </c>
      <c r="C12" s="8" t="s">
        <v>32</v>
      </c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>
        <v>8</v>
      </c>
      <c r="B13" s="7" t="s">
        <v>33</v>
      </c>
      <c r="C13" s="8" t="s">
        <v>34</v>
      </c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>
        <v>9</v>
      </c>
      <c r="B14" s="7" t="s">
        <v>35</v>
      </c>
      <c r="C14" s="8" t="s">
        <v>36</v>
      </c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>
        <v>10</v>
      </c>
      <c r="B15" s="7" t="s">
        <v>37</v>
      </c>
      <c r="C15" s="8" t="s">
        <v>38</v>
      </c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>
        <v>11</v>
      </c>
      <c r="B16" s="7" t="s">
        <v>39</v>
      </c>
      <c r="C16" s="8" t="s">
        <v>40</v>
      </c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>
        <v>12</v>
      </c>
      <c r="B17" s="7" t="s">
        <v>41</v>
      </c>
      <c r="C17" s="8" t="s">
        <v>42</v>
      </c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>
        <v>13</v>
      </c>
      <c r="B18" s="7" t="s">
        <v>43</v>
      </c>
      <c r="C18" s="8" t="s">
        <v>44</v>
      </c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>
        <v>14</v>
      </c>
      <c r="B19" s="7" t="s">
        <v>45</v>
      </c>
      <c r="C19" s="8" t="s">
        <v>46</v>
      </c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>
        <v>15</v>
      </c>
      <c r="B20" s="7" t="s">
        <v>47</v>
      </c>
      <c r="C20" s="8" t="s">
        <v>48</v>
      </c>
      <c r="D20" s="41">
        <v>3</v>
      </c>
      <c r="E20" s="42">
        <v>16</v>
      </c>
      <c r="F20" s="43"/>
      <c r="G20" s="44"/>
      <c r="H20" s="44">
        <v>3</v>
      </c>
      <c r="I20" s="45">
        <v>0</v>
      </c>
      <c r="J20" s="9">
        <f t="shared" si="0"/>
        <v>3</v>
      </c>
      <c r="K20" s="38">
        <v>29</v>
      </c>
      <c r="L20" s="23">
        <f t="shared" si="1"/>
        <v>51</v>
      </c>
      <c r="M20" s="22">
        <f t="shared" si="2"/>
        <v>6</v>
      </c>
    </row>
    <row r="21" spans="1:13" s="5" customFormat="1" ht="14.25" customHeight="1">
      <c r="A21" s="6">
        <v>16</v>
      </c>
      <c r="B21" s="7" t="s">
        <v>49</v>
      </c>
      <c r="C21" s="8" t="s">
        <v>50</v>
      </c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>
        <v>17</v>
      </c>
      <c r="B22" s="7" t="s">
        <v>51</v>
      </c>
      <c r="C22" s="8" t="s">
        <v>52</v>
      </c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>
        <v>18</v>
      </c>
      <c r="B23" s="7" t="s">
        <v>53</v>
      </c>
      <c r="C23" s="8" t="s">
        <v>54</v>
      </c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Books</cp:lastModifiedBy>
  <cp:lastPrinted>2013-02-04T11:17:26Z</cp:lastPrinted>
  <dcterms:created xsi:type="dcterms:W3CDTF">2010-05-27T10:44:06Z</dcterms:created>
  <dcterms:modified xsi:type="dcterms:W3CDTF">2021-10-01T07:17:56Z</dcterms:modified>
  <cp:category/>
  <cp:version/>
  <cp:contentType/>
  <cp:contentStatus/>
</cp:coreProperties>
</file>