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<sst xmlns="http://schemas.openxmlformats.org/spreadsheetml/2006/main" count="29" uniqueCount="21">
  <si>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</si>
  <si>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</si>
  <si>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</si>
  <si>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</si>
  <si>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</si>
  <si>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</si>
  <si>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</si>
  <si>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</si>
  <si>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</si>
  <si>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</si>
  <si>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</si>
  <si>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</si>
  <si>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20612Д</t>
  </si>
  <si>
    <t>Образовне технологије</t>
  </si>
  <si>
    <t>Мр Иван Томић</t>
  </si>
  <si>
    <t>Ко2</t>
  </si>
  <si>
    <t>СР1</t>
  </si>
  <si>
    <t>Веж.</t>
  </si>
  <si>
    <t>Ост.</t>
  </si>
  <si>
    <t>2Д-015/13</t>
  </si>
  <si>
    <t>Спасојевић Милош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</si>
</sst>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2015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2014</v>
      </c>
      <c r="B3" s="26">
        <v>2493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7</v>
      </c>
      <c r="E6" s="37"/>
      <c r="F6" s="38"/>
      <c r="G6" s="39"/>
      <c r="H6" s="39">
        <v>15</v>
      </c>
      <c r="I6" s="40">
        <v>28</v>
      </c>
      <c r="J6" s="22">
        <f aca="true" t="shared" si="0" ref="J6:J37">IF(SUM(F6:I6)=0,"",SUM(F6:I6))</f>
        <v>43</v>
      </c>
      <c r="K6" s="38">
        <v>45</v>
      </c>
      <c r="L6" s="23">
        <f aca="true" t="shared" si="1" ref="L6:L37">IF($K6="","",SUM($D6:$E6)+SUM($J6:$K6))</f>
        <v>95</v>
      </c>
      <c r="M6" s="22">
        <f aca="true" t="shared" si="2" ref="M6:M37">IF($L6="","",IF($L6&gt;=95,10,IF($L6&gt;=85,9,IF($L6&gt;=75,8,IF($L6&gt;=65,7,IF($L6&gt;=55,6,5))))))</f>
        <v>10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43"/>
      <c r="L7" s="23">
        <f t="shared" si="1"/>
      </c>
      <c r="M7" s="9">
        <f t="shared" si="2"/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43"/>
      <c r="L8" s="23">
        <f t="shared" si="1"/>
      </c>
      <c r="M8" s="9">
        <f t="shared" si="2"/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43"/>
      <c r="L9" s="23">
        <f t="shared" si="1"/>
      </c>
      <c r="M9" s="9">
        <f t="shared" si="2"/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43"/>
      <c r="L10" s="23">
        <f t="shared" si="1"/>
      </c>
      <c r="M10" s="9">
        <f t="shared" si="2"/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9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9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9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9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9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9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9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9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2015-05-15T10:26:40Z</dcterms:modified>
  <cp:category/>
  <cp:version/>
  <cp:contentType/>
  <cp:contentStatus/>
</cp:coreProperties>
</file>